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E" sheetId="1" r:id="rId3"/>
    <sheet state="visible" name="A" sheetId="2" r:id="rId4"/>
  </sheets>
  <definedNames/>
  <calcPr/>
</workbook>
</file>

<file path=xl/sharedStrings.xml><?xml version="1.0" encoding="utf-8"?>
<sst xmlns="http://schemas.openxmlformats.org/spreadsheetml/2006/main" count="4497" uniqueCount="426">
  <si>
    <t>Lužec</t>
  </si>
  <si>
    <t>Time limit OPEN:</t>
  </si>
  <si>
    <t>TC penalty:</t>
  </si>
  <si>
    <t>21.06.2015.</t>
  </si>
  <si>
    <t>ECTO#5</t>
  </si>
  <si>
    <t>Time limit PARA:</t>
  </si>
  <si>
    <t>FINAL</t>
  </si>
  <si>
    <t>O / P</t>
  </si>
  <si>
    <t>S / J</t>
  </si>
  <si>
    <t>a</t>
  </si>
  <si>
    <t>c</t>
  </si>
  <si>
    <t>z</t>
  </si>
  <si>
    <t>d</t>
  </si>
  <si>
    <t>b</t>
  </si>
  <si>
    <t>e</t>
  </si>
  <si>
    <t>f</t>
  </si>
  <si>
    <t>OPEN</t>
  </si>
  <si>
    <t>PARA</t>
  </si>
  <si>
    <t>JUN</t>
  </si>
  <si>
    <t>CRO</t>
  </si>
  <si>
    <t>NAME</t>
  </si>
  <si>
    <t>SURNAME</t>
  </si>
  <si>
    <t>COUNTRY</t>
  </si>
  <si>
    <t>CLUB</t>
  </si>
  <si>
    <t>CLASS</t>
  </si>
  <si>
    <t>AGE</t>
  </si>
  <si>
    <t>T11</t>
  </si>
  <si>
    <t>T12</t>
  </si>
  <si>
    <t>T13</t>
  </si>
  <si>
    <t>t1</t>
  </si>
  <si>
    <t>T21</t>
  </si>
  <si>
    <t>T22</t>
  </si>
  <si>
    <t>T23</t>
  </si>
  <si>
    <t>t2</t>
  </si>
  <si>
    <t>COURSE</t>
  </si>
  <si>
    <t>PENALTY</t>
  </si>
  <si>
    <t>POINTS</t>
  </si>
  <si>
    <t>TIME</t>
  </si>
  <si>
    <t>CUP</t>
  </si>
  <si>
    <t>Martin</t>
  </si>
  <si>
    <t>Jullum</t>
  </si>
  <si>
    <t>NOR</t>
  </si>
  <si>
    <t>Norwegian Team</t>
  </si>
  <si>
    <t>O</t>
  </si>
  <si>
    <t xml:space="preserve">S </t>
  </si>
  <si>
    <t>Michele</t>
  </si>
  <si>
    <t>Cera</t>
  </si>
  <si>
    <t>ITA</t>
  </si>
  <si>
    <t>ASD Erebus Orientamento Vicenza</t>
  </si>
  <si>
    <t>Lars Jakob</t>
  </si>
  <si>
    <t>Waaler</t>
  </si>
  <si>
    <t>Lennart</t>
  </si>
  <si>
    <t>Wahlgren</t>
  </si>
  <si>
    <t>SWE</t>
  </si>
  <si>
    <t>Rehns BK</t>
  </si>
  <si>
    <t>Marit</t>
  </si>
  <si>
    <t>Wiksell</t>
  </si>
  <si>
    <t>Stora Tuna OK</t>
  </si>
  <si>
    <t>Erik</t>
  </si>
  <si>
    <t>Stålnacke</t>
  </si>
  <si>
    <t>IFK Göteborg</t>
  </si>
  <si>
    <t>Ivo</t>
  </si>
  <si>
    <t>Tišljar</t>
  </si>
  <si>
    <t>OK Orion</t>
  </si>
  <si>
    <t>Hannu</t>
  </si>
  <si>
    <t>Niemi</t>
  </si>
  <si>
    <t>FIN</t>
  </si>
  <si>
    <t>Epilän Esa</t>
  </si>
  <si>
    <t>Ian</t>
  </si>
  <si>
    <t>Ditchfield</t>
  </si>
  <si>
    <t>GBR</t>
  </si>
  <si>
    <t>Mole Valley OC</t>
  </si>
  <si>
    <t>Tomáš</t>
  </si>
  <si>
    <t>Leštínský</t>
  </si>
  <si>
    <t>CZE</t>
  </si>
  <si>
    <t>KOB Dobruška</t>
  </si>
  <si>
    <t>Krešo</t>
  </si>
  <si>
    <t>Keresteš</t>
  </si>
  <si>
    <t>SLO</t>
  </si>
  <si>
    <t>OK Trzin</t>
  </si>
  <si>
    <t>Robertas</t>
  </si>
  <si>
    <t>Stankevič</t>
  </si>
  <si>
    <t>LIT</t>
  </si>
  <si>
    <t>RASKK - Vilniaus SC</t>
  </si>
  <si>
    <t>Libor</t>
  </si>
  <si>
    <t>Forst</t>
  </si>
  <si>
    <t>MatFyz Praha</t>
  </si>
  <si>
    <t>Fredholm</t>
  </si>
  <si>
    <t>OK Linné</t>
  </si>
  <si>
    <t>Remo</t>
  </si>
  <si>
    <t>Madella</t>
  </si>
  <si>
    <t>VIVAIO</t>
  </si>
  <si>
    <t>Dušan</t>
  </si>
  <si>
    <t>Furucz</t>
  </si>
  <si>
    <t>SVK</t>
  </si>
  <si>
    <t>Farmaceut Bratislava</t>
  </si>
  <si>
    <t>Guntars</t>
  </si>
  <si>
    <t>Mankus</t>
  </si>
  <si>
    <t>LAT</t>
  </si>
  <si>
    <t>Saldus OK</t>
  </si>
  <si>
    <t>Søren</t>
  </si>
  <si>
    <t>Saxtorph</t>
  </si>
  <si>
    <t>DAN</t>
  </si>
  <si>
    <t>Ballerup OK</t>
  </si>
  <si>
    <t>P</t>
  </si>
  <si>
    <t>Mykola</t>
  </si>
  <si>
    <t>Opanasenko</t>
  </si>
  <si>
    <t>UKR</t>
  </si>
  <si>
    <t>OSK Prolisok</t>
  </si>
  <si>
    <t>Ari</t>
  </si>
  <si>
    <t>Tertsunen</t>
  </si>
  <si>
    <t>Tuusulan Voima-Veikot ry.</t>
  </si>
  <si>
    <t>Renato</t>
  </si>
  <si>
    <t>Bettin</t>
  </si>
  <si>
    <t xml:space="preserve">OR SWALLOWS </t>
  </si>
  <si>
    <t>Ivica</t>
  </si>
  <si>
    <t>Bertol</t>
  </si>
  <si>
    <t>OK Vihor</t>
  </si>
  <si>
    <t/>
  </si>
  <si>
    <t>Susy</t>
  </si>
  <si>
    <t>De Pieri</t>
  </si>
  <si>
    <t>CUS Parma Orienteering</t>
  </si>
  <si>
    <t>Ján</t>
  </si>
  <si>
    <t>Michael</t>
  </si>
  <si>
    <t>Johansson</t>
  </si>
  <si>
    <t>Vänersborgs SK</t>
  </si>
  <si>
    <t>Magdalena</t>
  </si>
  <si>
    <t>Kurfurstova</t>
  </si>
  <si>
    <t>VSTJ FS Praha</t>
  </si>
  <si>
    <t>Emil</t>
  </si>
  <si>
    <t>Kacin</t>
  </si>
  <si>
    <t>OK Azimut</t>
  </si>
  <si>
    <t>Takuya</t>
  </si>
  <si>
    <t>YAMAGUCHI</t>
  </si>
  <si>
    <t>JPN</t>
  </si>
  <si>
    <t>WTOC Japan team</t>
  </si>
  <si>
    <t>Ola</t>
  </si>
  <si>
    <t>Jansson</t>
  </si>
  <si>
    <t xml:space="preserve">Björklinge SOK </t>
  </si>
  <si>
    <t>Anton</t>
  </si>
  <si>
    <t>Puhovkin</t>
  </si>
  <si>
    <t>UKRAINE</t>
  </si>
  <si>
    <t>Sigurd</t>
  </si>
  <si>
    <t>Dæhli</t>
  </si>
  <si>
    <t>Chi Hin</t>
  </si>
  <si>
    <t>Luk</t>
  </si>
  <si>
    <t>HK</t>
  </si>
  <si>
    <t>Scout Orienteering Club</t>
  </si>
  <si>
    <t>Alexander</t>
  </si>
  <si>
    <t>Kobzarev</t>
  </si>
  <si>
    <t>RUS</t>
  </si>
  <si>
    <t>Orienta PODA</t>
  </si>
  <si>
    <t>Andrius</t>
  </si>
  <si>
    <t>Jovaiša</t>
  </si>
  <si>
    <t>OSK Falco</t>
  </si>
  <si>
    <t>Atis</t>
  </si>
  <si>
    <t>Rukšans</t>
  </si>
  <si>
    <t>OK Sigulda</t>
  </si>
  <si>
    <t>Zita</t>
  </si>
  <si>
    <t>Rukšāne</t>
  </si>
  <si>
    <t>Christian</t>
  </si>
  <si>
    <t>Gieseler</t>
  </si>
  <si>
    <t>GER</t>
  </si>
  <si>
    <t>OLG Siegerland</t>
  </si>
  <si>
    <t>Tomislav</t>
  </si>
  <si>
    <t>Varnica</t>
  </si>
  <si>
    <t>cd</t>
  </si>
  <si>
    <t>Bohuslav</t>
  </si>
  <si>
    <t>Hulka</t>
  </si>
  <si>
    <t>Sportovni klub vozickaru Praha</t>
  </si>
  <si>
    <t>Kjell</t>
  </si>
  <si>
    <t>Larsson</t>
  </si>
  <si>
    <t>Frammestads IK</t>
  </si>
  <si>
    <t>Ole-Johan</t>
  </si>
  <si>
    <t>Eva</t>
  </si>
  <si>
    <t>Jānis</t>
  </si>
  <si>
    <t>Rukšāns</t>
  </si>
  <si>
    <t>OK Kāpa</t>
  </si>
  <si>
    <t>Tatsuyoshi</t>
  </si>
  <si>
    <t>KOIZUMI</t>
  </si>
  <si>
    <t>Pavel</t>
  </si>
  <si>
    <t>Dudik</t>
  </si>
  <si>
    <t>JUNIOR O-SPORT</t>
  </si>
  <si>
    <t>Egil</t>
  </si>
  <si>
    <t>Sønsterudbråten</t>
  </si>
  <si>
    <t>Alessio</t>
  </si>
  <si>
    <t>Tenani</t>
  </si>
  <si>
    <t>OK PAN Kristianstad</t>
  </si>
  <si>
    <t>Koji</t>
  </si>
  <si>
    <t>CHINO</t>
  </si>
  <si>
    <t>Sami</t>
  </si>
  <si>
    <t>Hyvönen</t>
  </si>
  <si>
    <t>Rasti-Pielinen</t>
  </si>
  <si>
    <t>Yevhen</t>
  </si>
  <si>
    <t>Hoienko</t>
  </si>
  <si>
    <t>Cláudio</t>
  </si>
  <si>
    <t>Tereso</t>
  </si>
  <si>
    <t>POR</t>
  </si>
  <si>
    <t>Portugal</t>
  </si>
  <si>
    <t>Marco</t>
  </si>
  <si>
    <t>Giovannini</t>
  </si>
  <si>
    <t>Sondre Ruud</t>
  </si>
  <si>
    <t>Bråten</t>
  </si>
  <si>
    <t>Jana</t>
  </si>
  <si>
    <t>Kostova</t>
  </si>
  <si>
    <t>x</t>
  </si>
  <si>
    <t>Vitaliy</t>
  </si>
  <si>
    <t>Kyrychenko</t>
  </si>
  <si>
    <t>Mika</t>
  </si>
  <si>
    <t>Latva-Kokko</t>
  </si>
  <si>
    <t>USA</t>
  </si>
  <si>
    <t>New England OC</t>
  </si>
  <si>
    <t>Luis</t>
  </si>
  <si>
    <t>Gonçalves</t>
  </si>
  <si>
    <t>Guntis</t>
  </si>
  <si>
    <t>Jakubovskis</t>
  </si>
  <si>
    <t>IADC Ausma</t>
  </si>
  <si>
    <t>Clive</t>
  </si>
  <si>
    <t>Allen</t>
  </si>
  <si>
    <t>Southern Navigators</t>
  </si>
  <si>
    <t>Sergii</t>
  </si>
  <si>
    <t>Stoian</t>
  </si>
  <si>
    <t>Shmatov</t>
  </si>
  <si>
    <t>Individuals/No club</t>
  </si>
  <si>
    <t>Inês</t>
  </si>
  <si>
    <t>Domingues</t>
  </si>
  <si>
    <t>Bartłomiej</t>
  </si>
  <si>
    <t>Mazan</t>
  </si>
  <si>
    <t>POL</t>
  </si>
  <si>
    <t>WKS Śląsk Wrocław</t>
  </si>
  <si>
    <t>Tom</t>
  </si>
  <si>
    <t>Dobra</t>
  </si>
  <si>
    <t>University of Bristol Orienteering Club</t>
  </si>
  <si>
    <t>Esko</t>
  </si>
  <si>
    <t>Junttila</t>
  </si>
  <si>
    <t>Muuramen Rasti</t>
  </si>
  <si>
    <t>Arne</t>
  </si>
  <si>
    <t>Ask</t>
  </si>
  <si>
    <t>John</t>
  </si>
  <si>
    <t>Kewley</t>
  </si>
  <si>
    <t>Manchester and District Orienteering Club</t>
  </si>
  <si>
    <t>Mateja</t>
  </si>
  <si>
    <t>Jiri</t>
  </si>
  <si>
    <t>Kalousek</t>
  </si>
  <si>
    <t>OOB Kotlarka Praha</t>
  </si>
  <si>
    <t>Zoltán</t>
  </si>
  <si>
    <t>Miháczi</t>
  </si>
  <si>
    <t>HUN</t>
  </si>
  <si>
    <t>Tipo Orienteering Club</t>
  </si>
  <si>
    <t>Hanka</t>
  </si>
  <si>
    <t>Doležalová</t>
  </si>
  <si>
    <t>OOS Vrchlabí</t>
  </si>
  <si>
    <t>Christine</t>
  </si>
  <si>
    <t>Roberts</t>
  </si>
  <si>
    <t>Eborienteers</t>
  </si>
  <si>
    <t>Haruo</t>
  </si>
  <si>
    <t>KIMURA</t>
  </si>
  <si>
    <t>Iva</t>
  </si>
  <si>
    <t>Lovrec</t>
  </si>
  <si>
    <t>Tak Kun</t>
  </si>
  <si>
    <t>Li</t>
  </si>
  <si>
    <t>Hong Kong Orienteering Club</t>
  </si>
  <si>
    <t>az</t>
  </si>
  <si>
    <t>Dmitry</t>
  </si>
  <si>
    <t>Dokuchaev</t>
  </si>
  <si>
    <t>FSKI Mytishinskogo rayona "Radolik"</t>
  </si>
  <si>
    <t>Martin Aarholt</t>
  </si>
  <si>
    <t>Rolf</t>
  </si>
  <si>
    <t>Karlsson</t>
  </si>
  <si>
    <t>Surahammars SOK</t>
  </si>
  <si>
    <t>Lenka</t>
  </si>
  <si>
    <t>Forstova</t>
  </si>
  <si>
    <t>Richard</t>
  </si>
  <si>
    <t>Keighley</t>
  </si>
  <si>
    <t>Wimborne orienteers</t>
  </si>
  <si>
    <t>Eduard</t>
  </si>
  <si>
    <t>Oginskii</t>
  </si>
  <si>
    <t>Clare</t>
  </si>
  <si>
    <t>Durand</t>
  </si>
  <si>
    <t>Los Angeles Orienteering Club</t>
  </si>
  <si>
    <t>A</t>
  </si>
  <si>
    <t>C</t>
  </si>
  <si>
    <t>Santiago Guillermo</t>
  </si>
  <si>
    <t>Pérez Martin</t>
  </si>
  <si>
    <t>ESP</t>
  </si>
  <si>
    <t>Veleta</t>
  </si>
  <si>
    <t>Borisas</t>
  </si>
  <si>
    <t>Gavrilovas</t>
  </si>
  <si>
    <t>Laima</t>
  </si>
  <si>
    <t>Lažinskienė</t>
  </si>
  <si>
    <t>Edgar</t>
  </si>
  <si>
    <t>Inga</t>
  </si>
  <si>
    <t>Gunnarsson</t>
  </si>
  <si>
    <t>OK Pan Kristianstad</t>
  </si>
  <si>
    <t>Ruth</t>
  </si>
  <si>
    <t>Rhodes</t>
  </si>
  <si>
    <t>David</t>
  </si>
  <si>
    <t>Irving</t>
  </si>
  <si>
    <t>San Diego Orienteering</t>
  </si>
  <si>
    <t>Antonio</t>
  </si>
  <si>
    <t>Hernandez Fernandez</t>
  </si>
  <si>
    <t>E. D. ALCON</t>
  </si>
  <si>
    <t>Kurfurst</t>
  </si>
  <si>
    <t>ad</t>
  </si>
  <si>
    <t>Chun Ho</t>
  </si>
  <si>
    <t>Ho</t>
  </si>
  <si>
    <t>Hong Kong Orienteering Cross-Country Club</t>
  </si>
  <si>
    <t>Rūta</t>
  </si>
  <si>
    <t>Čaikovskienė</t>
  </si>
  <si>
    <t>Piotr</t>
  </si>
  <si>
    <t>Zielczynski</t>
  </si>
  <si>
    <t>ATOMY</t>
  </si>
  <si>
    <t>Peter</t>
  </si>
  <si>
    <t>Masatoshi</t>
  </si>
  <si>
    <t>ARAI</t>
  </si>
  <si>
    <t>cz</t>
  </si>
  <si>
    <t>Anatoly</t>
  </si>
  <si>
    <t>Blyakhman</t>
  </si>
  <si>
    <t>Rostov-on-Don</t>
  </si>
  <si>
    <t>Anne</t>
  </si>
  <si>
    <t>Braggins</t>
  </si>
  <si>
    <t>ac</t>
  </si>
  <si>
    <t>Kentaro</t>
  </si>
  <si>
    <t>IWATA</t>
  </si>
  <si>
    <t>Owe</t>
  </si>
  <si>
    <t>Oleksii</t>
  </si>
  <si>
    <t>Knut Terje</t>
  </si>
  <si>
    <t>Ovesen</t>
  </si>
  <si>
    <t>Kucherenko</t>
  </si>
  <si>
    <t>Bosse</t>
  </si>
  <si>
    <t>Sandström</t>
  </si>
  <si>
    <t>Stångenäs AIS</t>
  </si>
  <si>
    <t>Piergiorgio</t>
  </si>
  <si>
    <t>Zancanaro</t>
  </si>
  <si>
    <t>ASD PADOVA ORIENTEERING</t>
  </si>
  <si>
    <t>Tadas</t>
  </si>
  <si>
    <t>Šimkovič</t>
  </si>
  <si>
    <t>Karen</t>
  </si>
  <si>
    <t>Dennis</t>
  </si>
  <si>
    <t>Olga</t>
  </si>
  <si>
    <t>Korchagina</t>
  </si>
  <si>
    <t>Ekaterinburg</t>
  </si>
  <si>
    <t>Kyrylo</t>
  </si>
  <si>
    <t>Butskyi</t>
  </si>
  <si>
    <t>Andrejs</t>
  </si>
  <si>
    <t>Šulcs</t>
  </si>
  <si>
    <t xml:space="preserve">OSKB Leonardo </t>
  </si>
  <si>
    <t>Thorunn Aamodt</t>
  </si>
  <si>
    <t>Taro</t>
  </si>
  <si>
    <t>KOYAMA</t>
  </si>
  <si>
    <t>Pentti</t>
  </si>
  <si>
    <t>Koponen</t>
  </si>
  <si>
    <t>Espoon Suunta</t>
  </si>
  <si>
    <t>za</t>
  </si>
  <si>
    <t>Gintarė</t>
  </si>
  <si>
    <t>Mikolavičiūtė</t>
  </si>
  <si>
    <t>J</t>
  </si>
  <si>
    <t>Ricardo</t>
  </si>
  <si>
    <t>Pinto</t>
  </si>
  <si>
    <t>Gaidelis</t>
  </si>
  <si>
    <t xml:space="preserve">OK Stiga </t>
  </si>
  <si>
    <t>Liudmyla</t>
  </si>
  <si>
    <t>Miroslav</t>
  </si>
  <si>
    <t>Spidlen</t>
  </si>
  <si>
    <t>Joaquim</t>
  </si>
  <si>
    <t>Margarido</t>
  </si>
  <si>
    <t>Fabio</t>
  </si>
  <si>
    <t>Bortolami</t>
  </si>
  <si>
    <t>Vjačeslavs</t>
  </si>
  <si>
    <t>Lukaševičs</t>
  </si>
  <si>
    <t>ISK Krāslava</t>
  </si>
  <si>
    <t>Roland</t>
  </si>
  <si>
    <t>Ekelöf</t>
  </si>
  <si>
    <t>Stigmännen Karlshamn OK</t>
  </si>
  <si>
    <t>Ana</t>
  </si>
  <si>
    <t>Marques</t>
  </si>
  <si>
    <t>Nobuyuki</t>
  </si>
  <si>
    <t>TAKAYANAGI</t>
  </si>
  <si>
    <t>Agnieška</t>
  </si>
  <si>
    <t>Kurmin</t>
  </si>
  <si>
    <t>Coton</t>
  </si>
  <si>
    <t>Noritoshi</t>
  </si>
  <si>
    <t>Matsuhashi</t>
  </si>
  <si>
    <t>Turumai Orienteering club</t>
  </si>
  <si>
    <t>Marina</t>
  </si>
  <si>
    <t>Borisenkova</t>
  </si>
  <si>
    <t>SCO Russ</t>
  </si>
  <si>
    <t>Jarmila</t>
  </si>
  <si>
    <t>Mrtkova</t>
  </si>
  <si>
    <t>Silvia</t>
  </si>
  <si>
    <t>Petruchová</t>
  </si>
  <si>
    <t>Evaldas</t>
  </si>
  <si>
    <t>Butrimas</t>
  </si>
  <si>
    <t>Almos</t>
  </si>
  <si>
    <t>Matulaitis</t>
  </si>
  <si>
    <t>Gintaras</t>
  </si>
  <si>
    <t>Mikolavičius</t>
  </si>
  <si>
    <t>Mauro</t>
  </si>
  <si>
    <t>Nardo</t>
  </si>
  <si>
    <t>Vladimir</t>
  </si>
  <si>
    <t>Troian</t>
  </si>
  <si>
    <t>Sharon</t>
  </si>
  <si>
    <t>Crawford</t>
  </si>
  <si>
    <t>Rocky Mountain Orienteering Club</t>
  </si>
  <si>
    <t>Julia</t>
  </si>
  <si>
    <t>Zielczynska</t>
  </si>
  <si>
    <t>Elena</t>
  </si>
  <si>
    <t>Zhirnova</t>
  </si>
  <si>
    <t>Ahmad Saad Abd</t>
  </si>
  <si>
    <t>Elhadi</t>
  </si>
  <si>
    <t>EGY</t>
  </si>
  <si>
    <t>Egyptian Orienteering Federation</t>
  </si>
  <si>
    <t xml:space="preserve">TIME LIMIT: </t>
  </si>
  <si>
    <t>22.06.2015.</t>
  </si>
  <si>
    <t>Kopjar</t>
  </si>
  <si>
    <t>Ivan Merz</t>
  </si>
  <si>
    <t xml:space="preserve">Smiljana </t>
  </si>
  <si>
    <t>Janžek</t>
  </si>
  <si>
    <t>OK Međimurje</t>
  </si>
  <si>
    <t>Robert</t>
  </si>
  <si>
    <t>Tkalec</t>
  </si>
  <si>
    <t>Milan</t>
  </si>
  <si>
    <t>Turkalj</t>
  </si>
  <si>
    <t>Silvio</t>
  </si>
  <si>
    <t>Štefanac</t>
  </si>
  <si>
    <t xml:space="preserve">Nikola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</si>
</sst>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sz val="8.0"/>
      <name val="Arial"/>
    </font>
    <font>
      <b/>
      <sz val="12.0"/>
      <name val="Arial"/>
    </font>
    <font>
      <b/>
      <sz val="8.0"/>
      <name val="Arial"/>
    </font>
    <font>
      <b/>
      <sz val="11.0"/>
      <name val="Arial"/>
    </font>
    <font/>
    <font>
      <sz val="10.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FF0000"/>
        <bgColor rgb="FFFF0000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FFFF00"/>
        <bgColor rgb="FFFFFF00"/>
      </patternFill>
    </fill>
  </fills>
  <borders count="66">
    <border>
      <left/>
      <right/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333399"/>
      </right>
      <top/>
      <bottom style="thin">
        <color rgb="FF000000"/>
      </bottom>
    </border>
    <border>
      <left style="thin">
        <color rgb="FF333399"/>
      </left>
      <right style="thin">
        <color rgb="FF333399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333399"/>
      </right>
      <top style="thin">
        <color rgb="FF000000"/>
      </top>
      <bottom style="thin">
        <color rgb="FF000000"/>
      </bottom>
    </border>
    <border>
      <left style="thin">
        <color rgb="FF333399"/>
      </left>
      <right style="thin">
        <color rgb="FF333399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333399"/>
      </right>
      <top style="thin">
        <color rgb="FF000000"/>
      </top>
      <bottom style="medium">
        <color rgb="FF000000"/>
      </bottom>
    </border>
    <border>
      <left style="thin">
        <color rgb="FF333399"/>
      </left>
      <right style="thin">
        <color rgb="FF333399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333399"/>
      </left>
      <right style="thin">
        <color rgb="FF333399"/>
      </right>
      <top/>
      <bottom style="thin">
        <color rgb="FF333399"/>
      </bottom>
    </border>
    <border>
      <left/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333399"/>
      </right>
      <top style="medium">
        <color rgb="FF000000"/>
      </top>
      <bottom style="thin">
        <color rgb="FF333399"/>
      </bottom>
    </border>
    <border>
      <left style="thin">
        <color rgb="FF333399"/>
      </left>
      <right style="thin">
        <color rgb="FF333399"/>
      </right>
      <top style="medium">
        <color rgb="FF000000"/>
      </top>
      <bottom style="thin">
        <color rgb="FF333399"/>
      </bottom>
    </border>
    <border>
      <left style="thin">
        <color rgb="FF333399"/>
      </left>
      <right style="medium">
        <color rgb="FF000000"/>
      </right>
      <top style="medium">
        <color rgb="FF000000"/>
      </top>
      <bottom style="thin">
        <color rgb="FF333399"/>
      </bottom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333399"/>
      </right>
      <top style="thin">
        <color rgb="FF333399"/>
      </top>
      <bottom style="thin">
        <color rgb="FF333399"/>
      </bottom>
    </border>
    <border>
      <left style="thin">
        <color rgb="FF333399"/>
      </left>
      <right style="medium">
        <color rgb="FF000000"/>
      </right>
      <top style="thin">
        <color rgb="FF333399"/>
      </top>
      <bottom style="thin">
        <color rgb="FF333399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333399"/>
      </right>
      <top style="thin">
        <color rgb="FF333399"/>
      </top>
      <bottom style="medium">
        <color rgb="FF000000"/>
      </bottom>
    </border>
    <border>
      <left style="thin">
        <color rgb="FF333399"/>
      </left>
      <right style="thin">
        <color rgb="FF333399"/>
      </right>
      <top style="thin">
        <color rgb="FF333399"/>
      </top>
      <bottom style="medium">
        <color rgb="FF000000"/>
      </bottom>
    </border>
    <border>
      <left style="thin">
        <color rgb="FF333399"/>
      </left>
      <right style="medium">
        <color rgb="FF000000"/>
      </right>
      <top style="thin">
        <color rgb="FF333399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50">
    <xf borderId="0" fillId="0" fontId="0" numFmtId="0" xfId="0" applyAlignment="1" applyFont="1">
      <alignment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left" vertical="center"/>
    </xf>
    <xf borderId="0" fillId="0" fontId="1" numFmtId="0" xfId="0" applyAlignment="1" applyFont="1">
      <alignment horizontal="center" vertical="center"/>
    </xf>
    <xf borderId="0" fillId="0" fontId="1" numFmtId="21" xfId="0" applyAlignment="1" applyFont="1" applyNumberFormat="1">
      <alignment vertical="center"/>
    </xf>
    <xf borderId="0" fillId="0" fontId="1" numFmtId="21" xfId="0" applyAlignment="1" applyFont="1" applyNumberFormat="1">
      <alignment horizontal="right" vertical="center"/>
    </xf>
    <xf borderId="0" fillId="2" fontId="3" numFmtId="21" xfId="0" applyAlignment="1" applyBorder="1" applyFill="1" applyFont="1" applyNumberFormat="1">
      <alignment horizontal="center" vertical="center"/>
    </xf>
    <xf borderId="0" fillId="0" fontId="1" numFmtId="2" xfId="0" applyAlignment="1" applyFont="1" applyNumberFormat="1">
      <alignment vertical="center"/>
    </xf>
    <xf borderId="0" fillId="0" fontId="1" numFmtId="0" xfId="0" applyAlignment="1" applyFont="1">
      <alignment horizontal="right" vertical="center"/>
    </xf>
    <xf borderId="0" fillId="3" fontId="4" numFmtId="0" xfId="0" applyAlignment="1" applyBorder="1" applyFill="1" applyFont="1">
      <alignment horizontal="center" vertical="center"/>
    </xf>
    <xf borderId="0" fillId="0" fontId="3" numFmtId="1" xfId="0" applyAlignment="1" applyFont="1" applyNumberFormat="1">
      <alignment horizontal="center" vertical="center"/>
    </xf>
    <xf borderId="0" fillId="0" fontId="2" numFmtId="0" xfId="0" applyAlignment="1" applyFont="1">
      <alignment vertical="center"/>
    </xf>
    <xf borderId="1" fillId="0" fontId="3" numFmtId="0" xfId="0" applyAlignment="1" applyBorder="1" applyFont="1">
      <alignment horizontal="center" vertical="center"/>
    </xf>
    <xf borderId="1" fillId="4" fontId="3" numFmtId="0" xfId="0" applyAlignment="1" applyBorder="1" applyFill="1" applyFont="1">
      <alignment horizontal="center" vertical="center"/>
    </xf>
    <xf borderId="2" fillId="0" fontId="5" numFmtId="0" xfId="0" applyBorder="1" applyFont="1"/>
    <xf borderId="3" fillId="0" fontId="5" numFmtId="0" xfId="0" applyBorder="1" applyFont="1"/>
    <xf borderId="0" fillId="0" fontId="3" numFmtId="0" xfId="0" applyAlignment="1" applyFont="1">
      <alignment horizontal="center" vertical="center"/>
    </xf>
    <xf borderId="4" fillId="2" fontId="1" numFmtId="0" xfId="0" applyAlignment="1" applyBorder="1" applyFont="1">
      <alignment horizontal="center" vertical="center"/>
    </xf>
    <xf borderId="5" fillId="2" fontId="1" numFmtId="0" xfId="0" applyAlignment="1" applyBorder="1" applyFont="1">
      <alignment horizontal="center" vertical="center"/>
    </xf>
    <xf borderId="6" fillId="2" fontId="3" numFmtId="0" xfId="0" applyAlignment="1" applyBorder="1" applyFont="1">
      <alignment horizontal="center" vertical="center"/>
    </xf>
    <xf borderId="7" fillId="2" fontId="3" numFmtId="0" xfId="0" applyAlignment="1" applyBorder="1" applyFont="1">
      <alignment horizontal="center" vertical="center"/>
    </xf>
    <xf borderId="8" fillId="2" fontId="3" numFmtId="0" xfId="0" applyAlignment="1" applyBorder="1" applyFont="1">
      <alignment horizontal="center" vertical="center"/>
    </xf>
    <xf borderId="0" fillId="2" fontId="3" numFmtId="2" xfId="0" applyAlignment="1" applyBorder="1" applyFont="1" applyNumberFormat="1">
      <alignment horizontal="center" vertical="center"/>
    </xf>
    <xf borderId="4" fillId="0" fontId="3" numFmtId="0" xfId="0" applyAlignment="1" applyBorder="1" applyFont="1">
      <alignment horizontal="center" vertical="center"/>
    </xf>
    <xf borderId="9" fillId="4" fontId="3" numFmtId="0" xfId="0" applyAlignment="1" applyBorder="1" applyFont="1">
      <alignment horizontal="center" vertical="center"/>
    </xf>
    <xf borderId="10" fillId="4" fontId="3" numFmtId="0" xfId="0" applyAlignment="1" applyBorder="1" applyFont="1">
      <alignment horizontal="center" vertical="center"/>
    </xf>
    <xf borderId="11" fillId="4" fontId="3" numFmtId="0" xfId="0" applyAlignment="1" applyBorder="1" applyFont="1">
      <alignment horizontal="center" vertical="center"/>
    </xf>
    <xf borderId="12" fillId="4" fontId="3" numFmtId="0" xfId="0" applyAlignment="1" applyBorder="1" applyFont="1">
      <alignment horizontal="center" vertical="center"/>
    </xf>
    <xf borderId="13" fillId="4" fontId="3" numFmtId="0" xfId="0" applyAlignment="1" applyBorder="1" applyFont="1">
      <alignment horizontal="center" vertical="center"/>
    </xf>
    <xf borderId="5" fillId="4" fontId="3" numFmtId="21" xfId="0" applyAlignment="1" applyBorder="1" applyFont="1" applyNumberFormat="1">
      <alignment horizontal="center" vertical="center"/>
    </xf>
    <xf borderId="5" fillId="4" fontId="3" numFmtId="0" xfId="0" applyAlignment="1" applyBorder="1" applyFont="1">
      <alignment horizontal="center" vertical="center"/>
    </xf>
    <xf borderId="0" fillId="4" fontId="3" numFmtId="2" xfId="0" applyAlignment="1" applyBorder="1" applyFont="1" applyNumberFormat="1">
      <alignment horizontal="center" vertical="center"/>
    </xf>
    <xf borderId="0" fillId="2" fontId="3" numFmtId="0" xfId="0" applyAlignment="1" applyBorder="1" applyFont="1">
      <alignment horizontal="center" vertical="center"/>
    </xf>
    <xf borderId="14" fillId="0" fontId="1" numFmtId="0" xfId="0" applyAlignment="1" applyBorder="1" applyFont="1">
      <alignment horizontal="center" vertical="center"/>
    </xf>
    <xf borderId="14" fillId="5" fontId="1" numFmtId="0" xfId="0" applyAlignment="1" applyBorder="1" applyFill="1" applyFont="1">
      <alignment horizontal="center" vertical="center"/>
    </xf>
    <xf borderId="15" fillId="5" fontId="1" numFmtId="0" xfId="0" applyAlignment="1" applyBorder="1" applyFont="1">
      <alignment horizontal="center" vertical="center"/>
    </xf>
    <xf borderId="16" fillId="5" fontId="1" numFmtId="0" xfId="0" applyAlignment="1" applyBorder="1" applyFont="1">
      <alignment horizontal="center" vertical="center"/>
    </xf>
    <xf borderId="17" fillId="5" fontId="1" numFmtId="0" xfId="0" applyAlignment="1" applyBorder="1" applyFont="1">
      <alignment horizontal="center" vertical="center"/>
    </xf>
    <xf borderId="18" fillId="5" fontId="6" numFmtId="49" xfId="0" applyAlignment="1" applyBorder="1" applyFont="1" applyNumberFormat="1">
      <alignment horizontal="left" vertical="center" wrapText="1"/>
    </xf>
    <xf borderId="19" fillId="5" fontId="6" numFmtId="49" xfId="0" applyAlignment="1" applyBorder="1" applyFont="1" applyNumberFormat="1">
      <alignment horizontal="left" vertical="center" wrapText="1"/>
    </xf>
    <xf borderId="15" fillId="6" fontId="6" numFmtId="0" xfId="0" applyAlignment="1" applyBorder="1" applyFill="1" applyFont="1">
      <alignment horizontal="center" vertical="center"/>
    </xf>
    <xf borderId="19" fillId="6" fontId="6" numFmtId="0" xfId="0" applyAlignment="1" applyBorder="1" applyFont="1">
      <alignment horizontal="left" vertical="center" wrapText="1"/>
    </xf>
    <xf borderId="15" fillId="2" fontId="1" numFmtId="0" xfId="0" applyAlignment="1" applyBorder="1" applyFont="1">
      <alignment horizontal="center" vertical="center"/>
    </xf>
    <xf borderId="17" fillId="2" fontId="1" numFmtId="0" xfId="0" applyAlignment="1" applyBorder="1" applyFont="1">
      <alignment horizontal="center" vertical="center"/>
    </xf>
    <xf borderId="20" fillId="2" fontId="1" numFmtId="0" xfId="0" applyAlignment="1" applyBorder="1" applyFont="1">
      <alignment horizontal="center" vertical="center"/>
    </xf>
    <xf borderId="21" fillId="2" fontId="1" numFmtId="0" xfId="0" applyAlignment="1" applyBorder="1" applyFont="1">
      <alignment horizontal="center" vertical="center"/>
    </xf>
    <xf borderId="22" fillId="2" fontId="1" numFmtId="0" xfId="0" applyAlignment="1" applyBorder="1" applyFont="1">
      <alignment horizontal="center" vertical="center"/>
    </xf>
    <xf borderId="14" fillId="2" fontId="1" numFmtId="0" xfId="0" applyAlignment="1" applyBorder="1" applyFont="1">
      <alignment horizontal="center" vertical="center"/>
    </xf>
    <xf borderId="23" fillId="0" fontId="1" numFmtId="21" xfId="0" applyAlignment="1" applyBorder="1" applyFont="1" applyNumberFormat="1">
      <alignment horizontal="center" vertical="center"/>
    </xf>
    <xf borderId="23" fillId="0" fontId="1" numFmtId="0" xfId="0" applyAlignment="1" applyBorder="1" applyFont="1">
      <alignment horizontal="center" vertical="center"/>
    </xf>
    <xf borderId="24" fillId="7" fontId="3" numFmtId="0" xfId="0" applyAlignment="1" applyBorder="1" applyFill="1" applyFont="1">
      <alignment horizontal="center" vertical="center"/>
    </xf>
    <xf borderId="20" fillId="7" fontId="3" numFmtId="0" xfId="0" applyAlignment="1" applyBorder="1" applyFont="1">
      <alignment horizontal="center" vertical="center"/>
    </xf>
    <xf borderId="25" fillId="7" fontId="3" numFmtId="0" xfId="0" applyAlignment="1" applyBorder="1" applyFont="1">
      <alignment horizontal="center" vertical="center"/>
    </xf>
    <xf borderId="0" fillId="0" fontId="1" numFmtId="2" xfId="0" applyAlignment="1" applyFont="1" applyNumberFormat="1">
      <alignment horizontal="center" vertical="center"/>
    </xf>
    <xf borderId="0" fillId="7" fontId="1" numFmtId="2" xfId="0" applyAlignment="1" applyBorder="1" applyFont="1" applyNumberFormat="1">
      <alignment vertical="center"/>
    </xf>
    <xf borderId="26" fillId="5" fontId="6" numFmtId="49" xfId="0" applyAlignment="1" applyBorder="1" applyFont="1" applyNumberFormat="1">
      <alignment horizontal="left" vertical="center" wrapText="1"/>
    </xf>
    <xf borderId="27" fillId="5" fontId="6" numFmtId="49" xfId="0" applyAlignment="1" applyBorder="1" applyFont="1" applyNumberFormat="1">
      <alignment horizontal="left" vertical="center" wrapText="1"/>
    </xf>
    <xf borderId="28" fillId="6" fontId="6" numFmtId="0" xfId="0" applyAlignment="1" applyBorder="1" applyFont="1">
      <alignment horizontal="center" vertical="center"/>
    </xf>
    <xf borderId="27" fillId="6" fontId="6" numFmtId="0" xfId="0" applyAlignment="1" applyBorder="1" applyFont="1">
      <alignment horizontal="left" vertical="center" wrapText="1"/>
    </xf>
    <xf borderId="28" fillId="2" fontId="1" numFmtId="0" xfId="0" applyAlignment="1" applyBorder="1" applyFont="1">
      <alignment horizontal="center" vertical="center"/>
    </xf>
    <xf borderId="29" fillId="2" fontId="1" numFmtId="0" xfId="0" applyAlignment="1" applyBorder="1" applyFont="1">
      <alignment horizontal="center" vertical="center"/>
    </xf>
    <xf borderId="30" fillId="2" fontId="1" numFmtId="0" xfId="0" applyAlignment="1" applyBorder="1" applyFont="1">
      <alignment horizontal="center" vertical="center"/>
    </xf>
    <xf borderId="31" fillId="0" fontId="1" numFmtId="21" xfId="0" applyAlignment="1" applyBorder="1" applyFont="1" applyNumberFormat="1">
      <alignment horizontal="center" vertical="center"/>
    </xf>
    <xf borderId="31" fillId="0" fontId="1" numFmtId="0" xfId="0" applyAlignment="1" applyBorder="1" applyFont="1">
      <alignment horizontal="center" vertical="center"/>
    </xf>
    <xf borderId="30" fillId="7" fontId="3" numFmtId="0" xfId="0" applyAlignment="1" applyBorder="1" applyFont="1">
      <alignment horizontal="center" vertical="center"/>
    </xf>
    <xf borderId="32" fillId="7" fontId="3" numFmtId="0" xfId="0" applyAlignment="1" applyBorder="1" applyFont="1">
      <alignment horizontal="center" vertical="center"/>
    </xf>
    <xf borderId="30" fillId="0" fontId="1" numFmtId="0" xfId="0" applyAlignment="1" applyBorder="1" applyFont="1">
      <alignment horizontal="center" vertical="center"/>
    </xf>
    <xf borderId="30" fillId="5" fontId="1" numFmtId="0" xfId="0" applyAlignment="1" applyBorder="1" applyFont="1">
      <alignment horizontal="center" vertical="center"/>
    </xf>
    <xf borderId="33" fillId="2" fontId="1" numFmtId="0" xfId="0" applyAlignment="1" applyBorder="1" applyFont="1">
      <alignment horizontal="center" vertical="center"/>
    </xf>
    <xf borderId="34" fillId="2" fontId="1" numFmtId="0" xfId="0" applyAlignment="1" applyBorder="1" applyFont="1">
      <alignment horizontal="center" vertical="center"/>
    </xf>
    <xf borderId="35" fillId="2" fontId="1" numFmtId="0" xfId="0" applyAlignment="1" applyBorder="1" applyFont="1">
      <alignment horizontal="center" vertical="center"/>
    </xf>
    <xf borderId="36" fillId="6" fontId="6" numFmtId="0" xfId="0" applyAlignment="1" applyBorder="1" applyFont="1">
      <alignment horizontal="center" vertical="center"/>
    </xf>
    <xf borderId="37" fillId="0" fontId="1" numFmtId="0" xfId="0" applyAlignment="1" applyBorder="1" applyFont="1">
      <alignment horizontal="center" vertical="center"/>
    </xf>
    <xf borderId="37" fillId="5" fontId="1" numFmtId="0" xfId="0" applyAlignment="1" applyBorder="1" applyFont="1">
      <alignment horizontal="center" vertical="center"/>
    </xf>
    <xf borderId="38" fillId="5" fontId="1" numFmtId="0" xfId="0" applyAlignment="1" applyBorder="1" applyFont="1">
      <alignment horizontal="center" vertical="center"/>
    </xf>
    <xf borderId="39" fillId="5" fontId="1" numFmtId="0" xfId="0" applyAlignment="1" applyBorder="1" applyFont="1">
      <alignment horizontal="center" vertical="center"/>
    </xf>
    <xf borderId="40" fillId="5" fontId="1" numFmtId="0" xfId="0" applyAlignment="1" applyBorder="1" applyFont="1">
      <alignment horizontal="center" vertical="center"/>
    </xf>
    <xf borderId="41" fillId="5" fontId="6" numFmtId="49" xfId="0" applyAlignment="1" applyBorder="1" applyFont="1" applyNumberFormat="1">
      <alignment horizontal="left" vertical="center" wrapText="1"/>
    </xf>
    <xf borderId="42" fillId="5" fontId="6" numFmtId="49" xfId="0" applyAlignment="1" applyBorder="1" applyFont="1" applyNumberFormat="1">
      <alignment horizontal="left" vertical="center" wrapText="1"/>
    </xf>
    <xf borderId="38" fillId="6" fontId="6" numFmtId="0" xfId="0" applyAlignment="1" applyBorder="1" applyFont="1">
      <alignment horizontal="center" vertical="center"/>
    </xf>
    <xf borderId="42" fillId="6" fontId="6" numFmtId="0" xfId="0" applyAlignment="1" applyBorder="1" applyFont="1">
      <alignment horizontal="left" vertical="center" wrapText="1"/>
    </xf>
    <xf borderId="38" fillId="2" fontId="1" numFmtId="0" xfId="0" applyAlignment="1" applyBorder="1" applyFont="1">
      <alignment horizontal="center" vertical="center"/>
    </xf>
    <xf borderId="43" fillId="2" fontId="1" numFmtId="0" xfId="0" applyAlignment="1" applyBorder="1" applyFont="1">
      <alignment horizontal="center" vertical="center"/>
    </xf>
    <xf borderId="44" fillId="2" fontId="1" numFmtId="0" xfId="0" applyAlignment="1" applyBorder="1" applyFont="1">
      <alignment horizontal="center" vertical="center"/>
    </xf>
    <xf borderId="45" fillId="0" fontId="1" numFmtId="21" xfId="0" applyAlignment="1" applyBorder="1" applyFont="1" applyNumberFormat="1">
      <alignment horizontal="center" vertical="center"/>
    </xf>
    <xf borderId="45" fillId="0" fontId="1" numFmtId="0" xfId="0" applyAlignment="1" applyBorder="1" applyFont="1">
      <alignment horizontal="center" vertical="center"/>
    </xf>
    <xf borderId="44" fillId="7" fontId="3" numFmtId="0" xfId="0" applyAlignment="1" applyBorder="1" applyFont="1">
      <alignment horizontal="center" vertical="center"/>
    </xf>
    <xf borderId="46" fillId="7" fontId="3" numFmtId="0" xfId="0" applyAlignment="1" applyBorder="1" applyFont="1">
      <alignment horizontal="center" vertical="center"/>
    </xf>
    <xf borderId="15" fillId="0" fontId="1" numFmtId="0" xfId="0" applyAlignment="1" applyBorder="1" applyFont="1">
      <alignment horizontal="center" vertical="center"/>
    </xf>
    <xf borderId="16" fillId="0" fontId="1" numFmtId="0" xfId="0" applyAlignment="1" applyBorder="1" applyFont="1">
      <alignment horizontal="center" vertical="center"/>
    </xf>
    <xf borderId="17" fillId="0" fontId="1" numFmtId="0" xfId="0" applyAlignment="1" applyBorder="1" applyFont="1">
      <alignment horizontal="center" vertical="center"/>
    </xf>
    <xf borderId="47" fillId="5" fontId="6" numFmtId="49" xfId="0" applyAlignment="1" applyBorder="1" applyFont="1" applyNumberFormat="1">
      <alignment horizontal="left" vertical="center" wrapText="1"/>
    </xf>
    <xf borderId="47" fillId="6" fontId="6" numFmtId="0" xfId="0" applyAlignment="1" applyBorder="1" applyFont="1">
      <alignment horizontal="left" vertical="center" wrapText="1"/>
    </xf>
    <xf borderId="48" fillId="2" fontId="1" numFmtId="0" xfId="0" applyAlignment="1" applyBorder="1" applyFont="1">
      <alignment horizontal="center" vertical="center"/>
    </xf>
    <xf borderId="49" fillId="0" fontId="1" numFmtId="0" xfId="0" applyAlignment="1" applyBorder="1" applyFont="1">
      <alignment horizontal="center" vertical="center"/>
    </xf>
    <xf borderId="31" fillId="7" fontId="3" numFmtId="0" xfId="0" applyAlignment="1" applyBorder="1" applyFont="1">
      <alignment horizontal="center" vertical="center"/>
    </xf>
    <xf borderId="0" fillId="7" fontId="3" numFmtId="0" xfId="0" applyAlignment="1" applyBorder="1" applyFont="1">
      <alignment horizontal="center" vertical="center"/>
    </xf>
    <xf borderId="49" fillId="7" fontId="3" numFmtId="0" xfId="0" applyAlignment="1" applyBorder="1" applyFont="1">
      <alignment horizontal="center" vertical="center"/>
    </xf>
    <xf borderId="14" fillId="0" fontId="1" numFmtId="0" xfId="0" applyAlignment="1" applyBorder="1" applyFont="1">
      <alignment vertical="center"/>
    </xf>
    <xf borderId="50" fillId="5" fontId="6" numFmtId="49" xfId="0" applyAlignment="1" applyBorder="1" applyFont="1" applyNumberFormat="1">
      <alignment horizontal="left" vertical="center" wrapText="1"/>
    </xf>
    <xf borderId="50" fillId="6" fontId="6" numFmtId="0" xfId="0" applyAlignment="1" applyBorder="1" applyFont="1">
      <alignment horizontal="left" vertical="center" wrapText="1"/>
    </xf>
    <xf borderId="36" fillId="2" fontId="1" numFmtId="0" xfId="0" applyAlignment="1" applyBorder="1" applyFont="1">
      <alignment horizontal="center" vertical="center"/>
    </xf>
    <xf borderId="30" fillId="0" fontId="1" numFmtId="0" xfId="0" applyAlignment="1" applyBorder="1" applyFont="1">
      <alignment vertical="center"/>
    </xf>
    <xf borderId="50" fillId="0" fontId="6" numFmtId="0" xfId="0" applyBorder="1" applyFont="1"/>
    <xf borderId="28" fillId="0" fontId="6" numFmtId="0" xfId="0" applyAlignment="1" applyBorder="1" applyFont="1">
      <alignment horizontal="center" vertical="center"/>
    </xf>
    <xf borderId="50" fillId="0" fontId="1" numFmtId="0" xfId="0" applyAlignment="1" applyBorder="1" applyFont="1">
      <alignment vertical="center"/>
    </xf>
    <xf borderId="28" fillId="0" fontId="1" numFmtId="0" xfId="0" applyAlignment="1" applyBorder="1" applyFont="1">
      <alignment vertical="center"/>
    </xf>
    <xf borderId="0" fillId="0" fontId="6" numFmtId="0" xfId="0" applyFont="1"/>
    <xf borderId="0" fillId="0" fontId="6" numFmtId="0" xfId="0" applyAlignment="1" applyFont="1">
      <alignment horizontal="center" vertical="center"/>
    </xf>
    <xf borderId="36" fillId="0" fontId="1" numFmtId="0" xfId="0" applyAlignment="1" applyBorder="1" applyFont="1">
      <alignment vertical="center"/>
    </xf>
    <xf borderId="29" fillId="0" fontId="1" numFmtId="0" xfId="0" applyAlignment="1" applyBorder="1" applyFont="1">
      <alignment vertical="center"/>
    </xf>
    <xf borderId="31" fillId="0" fontId="1" numFmtId="2" xfId="0" applyAlignment="1" applyBorder="1" applyFont="1" applyNumberFormat="1">
      <alignment vertical="center"/>
    </xf>
    <xf borderId="31" fillId="7" fontId="3" numFmtId="2" xfId="0" applyAlignment="1" applyBorder="1" applyFont="1" applyNumberFormat="1">
      <alignment horizontal="center" vertical="center"/>
    </xf>
    <xf borderId="0" fillId="5" fontId="6" numFmtId="49" xfId="0" applyAlignment="1" applyBorder="1" applyFont="1" applyNumberFormat="1">
      <alignment horizontal="left" vertical="center" wrapText="1"/>
    </xf>
    <xf borderId="0" fillId="6" fontId="6" numFmtId="0" xfId="0" applyAlignment="1" applyBorder="1" applyFont="1">
      <alignment horizontal="center" vertical="center"/>
    </xf>
    <xf borderId="0" fillId="6" fontId="6" numFmtId="0" xfId="0" applyAlignment="1" applyBorder="1" applyFont="1">
      <alignment horizontal="left" vertical="center" wrapText="1"/>
    </xf>
    <xf borderId="0" fillId="2" fontId="1" numFmtId="0" xfId="0" applyAlignment="1" applyBorder="1" applyFont="1">
      <alignment horizontal="center" vertical="center"/>
    </xf>
    <xf borderId="31" fillId="7" fontId="3" numFmtId="0" xfId="0" applyAlignment="1" applyBorder="1" applyFont="1">
      <alignment horizontal="center" vertical="center"/>
    </xf>
    <xf borderId="0" fillId="0" fontId="3" numFmtId="21" xfId="0" applyAlignment="1" applyFont="1" applyNumberFormat="1">
      <alignment horizontal="center" vertical="center"/>
    </xf>
    <xf borderId="4" fillId="4" fontId="3" numFmtId="0" xfId="0" applyAlignment="1" applyBorder="1" applyFont="1">
      <alignment horizontal="center" vertical="center"/>
    </xf>
    <xf borderId="51" fillId="0" fontId="5" numFmtId="0" xfId="0" applyBorder="1" applyFont="1"/>
    <xf borderId="52" fillId="0" fontId="5" numFmtId="0" xfId="0" applyBorder="1" applyFont="1"/>
    <xf borderId="4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vertical="center"/>
    </xf>
    <xf borderId="9" fillId="2" fontId="3" numFmtId="0" xfId="0" applyAlignment="1" applyBorder="1" applyFont="1">
      <alignment horizontal="center" vertical="center"/>
    </xf>
    <xf borderId="10" fillId="2" fontId="3" numFmtId="0" xfId="0" applyAlignment="1" applyBorder="1" applyFont="1">
      <alignment horizontal="center" vertical="center"/>
    </xf>
    <xf borderId="51" fillId="2" fontId="3" numFmtId="0" xfId="0" applyAlignment="1" applyBorder="1" applyFont="1">
      <alignment horizontal="center" vertical="center"/>
    </xf>
    <xf borderId="12" fillId="2" fontId="3" numFmtId="0" xfId="0" applyAlignment="1" applyBorder="1" applyFont="1">
      <alignment horizontal="center" vertical="center"/>
    </xf>
    <xf borderId="0" fillId="0" fontId="1" numFmtId="21" xfId="0" applyAlignment="1" applyFont="1" applyNumberFormat="1">
      <alignment horizontal="center" vertical="center"/>
    </xf>
    <xf borderId="51" fillId="4" fontId="3" numFmtId="0" xfId="0" applyAlignment="1" applyBorder="1" applyFont="1">
      <alignment horizontal="center" vertical="center"/>
    </xf>
    <xf borderId="53" fillId="4" fontId="3" numFmtId="0" xfId="0" applyAlignment="1" applyBorder="1" applyFont="1">
      <alignment horizontal="center" vertical="center"/>
    </xf>
    <xf borderId="20" fillId="0" fontId="1" numFmtId="0" xfId="0" applyAlignment="1" applyBorder="1" applyFont="1">
      <alignment horizontal="center" vertical="center"/>
    </xf>
    <xf borderId="21" fillId="0" fontId="1" numFmtId="0" xfId="0" applyAlignment="1" applyBorder="1" applyFont="1">
      <alignment horizontal="center" vertical="center"/>
    </xf>
    <xf borderId="54" fillId="0" fontId="1" numFmtId="0" xfId="0" applyAlignment="1" applyBorder="1" applyFont="1">
      <alignment horizontal="center" vertical="center"/>
    </xf>
    <xf borderId="22" fillId="0" fontId="1" numFmtId="0" xfId="0" applyAlignment="1" applyBorder="1" applyFont="1">
      <alignment horizontal="center" vertical="center"/>
    </xf>
    <xf borderId="55" fillId="5" fontId="6" numFmtId="49" xfId="0" applyAlignment="1" applyBorder="1" applyFont="1" applyNumberFormat="1">
      <alignment horizontal="left" vertical="center" wrapText="1"/>
    </xf>
    <xf borderId="56" fillId="5" fontId="6" numFmtId="49" xfId="0" applyAlignment="1" applyBorder="1" applyFont="1" applyNumberFormat="1">
      <alignment horizontal="left" vertical="center" wrapText="1"/>
    </xf>
    <xf borderId="21" fillId="6" fontId="6" numFmtId="0" xfId="0" applyAlignment="1" applyBorder="1" applyFont="1">
      <alignment horizontal="center" vertical="center"/>
    </xf>
    <xf borderId="57" fillId="6" fontId="6" numFmtId="0" xfId="0" applyAlignment="1" applyBorder="1" applyFont="1">
      <alignment horizontal="left" vertical="center" wrapText="1"/>
    </xf>
    <xf borderId="58" fillId="2" fontId="1" numFmtId="0" xfId="0" applyAlignment="1" applyBorder="1" applyFont="1">
      <alignment horizontal="center" vertical="center"/>
    </xf>
    <xf borderId="59" fillId="5" fontId="6" numFmtId="49" xfId="0" applyAlignment="1" applyBorder="1" applyFont="1" applyNumberFormat="1">
      <alignment horizontal="left" vertical="center" wrapText="1"/>
    </xf>
    <xf borderId="60" fillId="6" fontId="6" numFmtId="0" xfId="0" applyAlignment="1" applyBorder="1" applyFont="1">
      <alignment horizontal="left" vertical="center" wrapText="1"/>
    </xf>
    <xf borderId="61" fillId="0" fontId="1" numFmtId="0" xfId="0" applyAlignment="1" applyBorder="1" applyFont="1">
      <alignment horizontal="center" vertical="center"/>
    </xf>
    <xf borderId="39" fillId="0" fontId="1" numFmtId="0" xfId="0" applyAlignment="1" applyBorder="1" applyFont="1">
      <alignment horizontal="center" vertical="center"/>
    </xf>
    <xf borderId="40" fillId="0" fontId="1" numFmtId="0" xfId="0" applyAlignment="1" applyBorder="1" applyFont="1">
      <alignment horizontal="center" vertical="center"/>
    </xf>
    <xf borderId="62" fillId="5" fontId="6" numFmtId="49" xfId="0" applyAlignment="1" applyBorder="1" applyFont="1" applyNumberFormat="1">
      <alignment horizontal="left" vertical="center" wrapText="1"/>
    </xf>
    <xf borderId="63" fillId="5" fontId="6" numFmtId="49" xfId="0" applyAlignment="1" applyBorder="1" applyFont="1" applyNumberFormat="1">
      <alignment horizontal="left" vertical="center" wrapText="1"/>
    </xf>
    <xf borderId="64" fillId="6" fontId="6" numFmtId="0" xfId="0" applyAlignment="1" applyBorder="1" applyFont="1">
      <alignment horizontal="left" vertical="center" wrapText="1"/>
    </xf>
    <xf borderId="65" fillId="2" fontId="1" numFmtId="0" xfId="0" applyAlignment="1" applyBorder="1" applyFont="1">
      <alignment horizontal="center" vertical="center"/>
    </xf>
    <xf borderId="45" fillId="7" fontId="3" numFmtId="0" xfId="0" applyAlignment="1" applyBorder="1" applyFont="1">
      <alignment horizontal="center" vertical="center"/>
    </xf>
  </cellXfs>
  <cellStyles count="1">
    <cellStyle xfId="0" name="Normal" builtinId="0"/>
  </cellStyles>
  <dxfs count="2">
    <dxf>
      <font/>
      <fill>
        <patternFill patternType="none"/>
      </fill>
      <alignment/>
      <border>
        <left/>
        <right/>
        <top/>
        <bottom/>
      </border>
    </dxf>
    <dxf>
      <font>
        <color rgb="FFFF0000"/>
      </font>
      <fill>
        <patternFill patternType="none"/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00FF"/>
  </sheetPr>
  <sheetViews>
    <sheetView workbookViewId="0"/>
  </sheetViews>
  <sheetFormatPr customHeight="1" defaultColWidth="17.29" defaultRowHeight="15.0"/>
  <cols>
    <col customWidth="1" hidden="1" min="1" max="1"/>
    <col customWidth="1" min="2" max="2" width="9.71"/>
    <col customWidth="1" min="3" max="4" width="5.71"/>
    <col customWidth="1" min="5" max="5" width="4.71"/>
    <col customWidth="1" min="6" max="8" width="16.71"/>
    <col customWidth="1" min="9" max="9" width="41.0"/>
    <col customWidth="1" min="10" max="11" width="5.71"/>
    <col customWidth="1" min="12" max="38" width="3.71"/>
    <col customWidth="1" min="39" max="39" width="10.0"/>
    <col customWidth="1" min="40" max="40" width="8.43"/>
    <col customWidth="1" min="41" max="43" width="6.71"/>
    <col customWidth="1" hidden="1" min="44" max="46" width="7.71"/>
    <col customWidth="1" hidden="1" min="47" max="47" width="46.43"/>
    <col customWidth="1" min="48" max="48" width="9.14"/>
    <col customWidth="1" hidden="1" min="49" max="50"/>
    <col customWidth="1" min="51" max="60" width="9.14"/>
  </cols>
  <sheetData>
    <row r="1" ht="16.5" customHeight="1">
      <c r="A1" s="1"/>
      <c r="B1" s="2" t="s">
        <v>0</v>
      </c>
      <c r="C1" s="3"/>
      <c r="D1" s="3"/>
      <c r="E1" s="3"/>
      <c r="F1" s="1"/>
      <c r="G1" s="1"/>
      <c r="H1" s="1"/>
      <c r="I1" s="1"/>
      <c r="J1" s="3"/>
      <c r="K1" s="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4"/>
      <c r="AN1" s="4"/>
      <c r="AO1" s="5" t="s">
        <v>1</v>
      </c>
      <c r="AP1" s="4">
        <v>0.0625</v>
      </c>
      <c r="AQ1" s="1"/>
      <c r="AR1" s="6">
        <v>0.0625</v>
      </c>
      <c r="AS1" s="7"/>
      <c r="AT1" s="1"/>
      <c r="AU1" s="1"/>
      <c r="AV1" s="1"/>
      <c r="AW1" s="8" t="s">
        <v>2</v>
      </c>
      <c r="AX1" s="9">
        <v>30.0</v>
      </c>
      <c r="AY1" s="1"/>
      <c r="AZ1" s="1"/>
      <c r="BA1" s="1"/>
      <c r="BB1" s="1"/>
      <c r="BC1" s="1"/>
      <c r="BD1" s="10"/>
      <c r="BE1" s="1"/>
      <c r="BF1" s="1"/>
      <c r="BG1" s="1"/>
      <c r="BH1" s="1"/>
    </row>
    <row r="2" ht="16.5" customHeight="1">
      <c r="A2" s="1"/>
      <c r="B2" s="2" t="s">
        <v>3</v>
      </c>
      <c r="C2" s="3"/>
      <c r="D2" s="3"/>
      <c r="E2" s="3"/>
      <c r="F2" s="11" t="s">
        <v>4</v>
      </c>
      <c r="G2" s="1"/>
      <c r="H2" s="1"/>
      <c r="I2" s="1"/>
      <c r="J2" s="3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4"/>
      <c r="AN2" s="4"/>
      <c r="AO2" s="5" t="s">
        <v>5</v>
      </c>
      <c r="AP2" s="4">
        <v>0.0625</v>
      </c>
      <c r="AQ2" s="1"/>
      <c r="AR2" s="6">
        <v>0.0625</v>
      </c>
      <c r="AS2" s="7"/>
      <c r="AT2" s="1"/>
      <c r="AU2" s="1"/>
      <c r="AV2" s="1"/>
      <c r="AW2" s="1"/>
      <c r="AX2" s="1"/>
      <c r="AY2" s="1"/>
      <c r="AZ2" s="1"/>
      <c r="BA2" s="1"/>
      <c r="BB2" s="1"/>
      <c r="BC2" s="1"/>
      <c r="BD2" s="10"/>
      <c r="BE2" s="1"/>
      <c r="BF2" s="1"/>
      <c r="BG2" s="1"/>
      <c r="BH2" s="1"/>
    </row>
    <row r="3" ht="16.5" customHeight="1">
      <c r="A3" s="1"/>
      <c r="B3" s="3"/>
      <c r="C3" s="3"/>
      <c r="D3" s="3"/>
      <c r="E3" s="3"/>
      <c r="F3" s="1"/>
      <c r="G3" s="1"/>
      <c r="H3" s="1"/>
      <c r="I3" s="1"/>
      <c r="J3" s="3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4"/>
      <c r="AN3" s="1"/>
      <c r="AO3" s="1"/>
      <c r="AP3" s="8"/>
      <c r="AQ3" s="8"/>
      <c r="AR3" s="10"/>
      <c r="AS3" s="3"/>
      <c r="AT3" s="3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ht="16.5" customHeight="1">
      <c r="A4" s="12"/>
      <c r="B4" s="13" t="s">
        <v>6</v>
      </c>
      <c r="C4" s="14"/>
      <c r="D4" s="14"/>
      <c r="E4" s="15"/>
      <c r="F4" s="16"/>
      <c r="G4" s="16"/>
      <c r="H4" s="16"/>
      <c r="I4" s="16"/>
      <c r="J4" s="17" t="s">
        <v>7</v>
      </c>
      <c r="K4" s="18" t="s">
        <v>8</v>
      </c>
      <c r="L4" s="19" t="s">
        <v>9</v>
      </c>
      <c r="M4" s="20" t="s">
        <v>9</v>
      </c>
      <c r="N4" s="20" t="s">
        <v>10</v>
      </c>
      <c r="O4" s="20" t="s">
        <v>11</v>
      </c>
      <c r="P4" s="20" t="s">
        <v>12</v>
      </c>
      <c r="Q4" s="20" t="s">
        <v>9</v>
      </c>
      <c r="R4" s="20" t="s">
        <v>12</v>
      </c>
      <c r="S4" s="20" t="s">
        <v>13</v>
      </c>
      <c r="T4" s="20" t="s">
        <v>11</v>
      </c>
      <c r="U4" s="20" t="s">
        <v>11</v>
      </c>
      <c r="V4" s="20" t="s">
        <v>9</v>
      </c>
      <c r="W4" s="20" t="s">
        <v>11</v>
      </c>
      <c r="X4" s="20" t="s">
        <v>9</v>
      </c>
      <c r="Y4" s="20" t="s">
        <v>10</v>
      </c>
      <c r="Z4" s="20" t="s">
        <v>9</v>
      </c>
      <c r="AA4" s="20" t="s">
        <v>9</v>
      </c>
      <c r="AB4" s="20" t="s">
        <v>12</v>
      </c>
      <c r="AC4" s="20" t="s">
        <v>10</v>
      </c>
      <c r="AD4" s="20" t="s">
        <v>13</v>
      </c>
      <c r="AE4" s="19" t="s">
        <v>14</v>
      </c>
      <c r="AF4" s="20" t="s">
        <v>10</v>
      </c>
      <c r="AG4" s="20" t="s">
        <v>15</v>
      </c>
      <c r="AH4" s="21"/>
      <c r="AI4" s="19" t="s">
        <v>12</v>
      </c>
      <c r="AJ4" s="20" t="s">
        <v>14</v>
      </c>
      <c r="AK4" s="20" t="s">
        <v>13</v>
      </c>
      <c r="AL4" s="21"/>
      <c r="AM4" s="16"/>
      <c r="AN4" s="16"/>
      <c r="AO4" s="16"/>
      <c r="AP4" s="3"/>
      <c r="AQ4" s="3"/>
      <c r="AR4" s="16"/>
      <c r="AS4" s="22">
        <v>100.0</v>
      </c>
      <c r="AT4" s="22">
        <v>100.0</v>
      </c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</row>
    <row r="5" ht="16.5" customHeight="1">
      <c r="A5" s="23"/>
      <c r="B5" s="24" t="s">
        <v>16</v>
      </c>
      <c r="C5" s="25" t="s">
        <v>17</v>
      </c>
      <c r="D5" s="26" t="s">
        <v>18</v>
      </c>
      <c r="E5" s="27" t="s">
        <v>19</v>
      </c>
      <c r="F5" s="24" t="s">
        <v>20</v>
      </c>
      <c r="G5" s="28" t="s">
        <v>21</v>
      </c>
      <c r="H5" s="28" t="s">
        <v>22</v>
      </c>
      <c r="I5" s="25" t="s">
        <v>23</v>
      </c>
      <c r="J5" s="25" t="s">
        <v>24</v>
      </c>
      <c r="K5" s="27" t="s">
        <v>25</v>
      </c>
      <c r="L5" s="24">
        <v>1.0</v>
      </c>
      <c r="M5" s="25">
        <v>2.0</v>
      </c>
      <c r="N5" s="25">
        <v>3.0</v>
      </c>
      <c r="O5" s="25">
        <v>4.0</v>
      </c>
      <c r="P5" s="25">
        <v>5.0</v>
      </c>
      <c r="Q5" s="25">
        <v>6.0</v>
      </c>
      <c r="R5" s="25">
        <v>7.0</v>
      </c>
      <c r="S5" s="25">
        <v>8.0</v>
      </c>
      <c r="T5" s="25">
        <v>9.0</v>
      </c>
      <c r="U5" s="25">
        <v>10.0</v>
      </c>
      <c r="V5" s="25">
        <v>11.0</v>
      </c>
      <c r="W5" s="25">
        <v>12.0</v>
      </c>
      <c r="X5" s="25">
        <v>13.0</v>
      </c>
      <c r="Y5" s="25">
        <v>14.0</v>
      </c>
      <c r="Z5" s="25">
        <v>15.0</v>
      </c>
      <c r="AA5" s="25">
        <v>16.0</v>
      </c>
      <c r="AB5" s="25">
        <v>17.0</v>
      </c>
      <c r="AC5" s="25">
        <v>18.0</v>
      </c>
      <c r="AD5" s="25">
        <v>19.0</v>
      </c>
      <c r="AE5" s="24" t="s">
        <v>26</v>
      </c>
      <c r="AF5" s="25" t="s">
        <v>27</v>
      </c>
      <c r="AG5" s="25" t="s">
        <v>28</v>
      </c>
      <c r="AH5" s="27" t="s">
        <v>29</v>
      </c>
      <c r="AI5" s="24" t="s">
        <v>30</v>
      </c>
      <c r="AJ5" s="25" t="s">
        <v>31</v>
      </c>
      <c r="AK5" s="25" t="s">
        <v>32</v>
      </c>
      <c r="AL5" s="27" t="s">
        <v>33</v>
      </c>
      <c r="AM5" s="29" t="s">
        <v>34</v>
      </c>
      <c r="AN5" s="30" t="s">
        <v>35</v>
      </c>
      <c r="AO5" s="30" t="s">
        <v>36</v>
      </c>
      <c r="AP5" s="30" t="s">
        <v>36</v>
      </c>
      <c r="AQ5" s="30" t="s">
        <v>37</v>
      </c>
      <c r="AR5" s="16"/>
      <c r="AS5" s="31" t="s">
        <v>38</v>
      </c>
      <c r="AT5" s="32" t="s">
        <v>19</v>
      </c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</row>
    <row r="6" ht="12.75" customHeight="1">
      <c r="A6" s="33">
        <v>85.0</v>
      </c>
      <c r="B6" s="34">
        <v>1.0</v>
      </c>
      <c r="C6" s="35"/>
      <c r="D6" s="36"/>
      <c r="E6" s="37"/>
      <c r="F6" s="38" t="s">
        <v>39</v>
      </c>
      <c r="G6" s="39" t="s">
        <v>40</v>
      </c>
      <c r="H6" s="40" t="s">
        <v>41</v>
      </c>
      <c r="I6" s="41" t="s">
        <v>42</v>
      </c>
      <c r="J6" s="42" t="s">
        <v>43</v>
      </c>
      <c r="K6" s="43" t="s">
        <v>44</v>
      </c>
      <c r="L6" s="44" t="s">
        <v>9</v>
      </c>
      <c r="M6" s="45" t="s">
        <v>9</v>
      </c>
      <c r="N6" s="45" t="s">
        <v>10</v>
      </c>
      <c r="O6" s="45" t="s">
        <v>11</v>
      </c>
      <c r="P6" s="45" t="s">
        <v>12</v>
      </c>
      <c r="Q6" s="45" t="s">
        <v>9</v>
      </c>
      <c r="R6" s="45" t="s">
        <v>12</v>
      </c>
      <c r="S6" s="45" t="s">
        <v>13</v>
      </c>
      <c r="T6" s="45" t="s">
        <v>11</v>
      </c>
      <c r="U6" s="45" t="s">
        <v>11</v>
      </c>
      <c r="V6" s="45" t="s">
        <v>9</v>
      </c>
      <c r="W6" s="45" t="s">
        <v>11</v>
      </c>
      <c r="X6" s="45" t="s">
        <v>9</v>
      </c>
      <c r="Y6" s="45" t="s">
        <v>10</v>
      </c>
      <c r="Z6" s="45" t="s">
        <v>9</v>
      </c>
      <c r="AA6" s="45" t="s">
        <v>9</v>
      </c>
      <c r="AB6" s="45" t="s">
        <v>12</v>
      </c>
      <c r="AC6" s="45" t="s">
        <v>10</v>
      </c>
      <c r="AD6" s="46" t="s">
        <v>13</v>
      </c>
      <c r="AE6" s="47" t="s">
        <v>14</v>
      </c>
      <c r="AF6" s="42" t="s">
        <v>10</v>
      </c>
      <c r="AG6" s="42" t="s">
        <v>15</v>
      </c>
      <c r="AH6" s="43">
        <v>18.0</v>
      </c>
      <c r="AI6" s="47" t="s">
        <v>12</v>
      </c>
      <c r="AJ6" s="42" t="s">
        <v>14</v>
      </c>
      <c r="AK6" s="42" t="s">
        <v>13</v>
      </c>
      <c r="AL6" s="43">
        <v>14.0</v>
      </c>
      <c r="AM6" s="48">
        <v>0.06145833333333335</v>
      </c>
      <c r="AN6" s="49" t="str">
        <f t="shared" ref="AN6:AN139" si="1">IF(J6="O",IF(AND(AM6&lt;&gt;"",AM6&gt;$AR$1),ROUNDUP(($AR$1-AM6)/5,0),0),IF(AND(AM6&lt;&gt;"",AM6&gt;$AR$2),ROUNDUP(($AR$2-AM6)/5,0),0))</f>
        <v>0</v>
      </c>
      <c r="AO6" s="50" t="str">
        <f t="shared" ref="AO6:AO150" si="2">IF(AND(L6&lt;&gt;"",L6=$L$4),1,0)+IF(AND(M6&lt;&gt;"",M6=$M$4),1,0)+IF(AND(N6&lt;&gt;"",N6=$N$4),1,0)+IF(AND(O6&lt;&gt;"",O6=$O$4),1,0)+IF(AND(P6&lt;&gt;"",P6=$P$4),1,0)+IF(AND(Q6&lt;&gt;"",Q6=$Q$4),1,0)+IF(AND(R6&lt;&gt;"",R6=$R$4),1,0)+IF(AND(S6&lt;&gt;"",S6=$S$4),1,0)+IF(AND(T6&lt;&gt;"",T6=$T$4),1,0)+IF(AND(U6&lt;&gt;"",U6=$U$4),1,0)+IF(AND(V6&lt;&gt;"",V6=$V$4),1,0)+IF(AND(W6&lt;&gt;"",W6=$W$4),1,0)+IF(AND(X6&lt;&gt;"",X6=$X$4),1,0)+IF(AND(Y6&lt;&gt;"",Y6=$Y$4),1,0)+IF(AND(Z6&lt;&gt;"",Z6=$Z$4),1,0)+IF(AND(AA6&lt;&gt;"",AA6=$AA$4),1,0)+IF(AND(AB6&lt;&gt;"",AB6=$AB$4),1,0)+IF(AND(AC6&lt;&gt;"",AC6=$AC$4),1,0)+IF(AND(AD6&lt;&gt;"",AD6=$AD$4),1,0)</f>
        <v>19</v>
      </c>
      <c r="AP6" s="51" t="str">
        <f t="shared" ref="AP6:AP139" si="3">AN6+AO6</f>
        <v>19</v>
      </c>
      <c r="AQ6" s="52" t="str">
        <f t="shared" ref="AQ6:AQ148" si="4">AH6+AL6+IF(AE6&lt;&gt;"",IF(AE6=$AE$4,0,$AX$1),0)+IF(AF6&lt;&gt;"",IF(AF6=$AF$4,0,$AX$1),0)+IF(AG6&lt;&gt;"",IF(AG6=$AG$4,0,$AX$1),0)+IF(AI6&lt;&gt;"",IF(AI6=$AI$4,0,$AX$1),0)+IF(AJ6&lt;&gt;"",IF(AJ6=$AJ$4,0,$AX$1),0)+IF(AK6&lt;&gt;"",IF(AK6=$AK$4,0,$AX$1),0)</f>
        <v>32</v>
      </c>
      <c r="AR6" s="53" t="str">
        <f t="shared" ref="AR6:AR144" si="5">IF(AND($BD$2&lt;&gt;0,AQ6&lt;&gt;0),(AO6+1-AQ6/(120*$BD$2))*100/($BD$1+$BD$2+1),"")</f>
        <v/>
      </c>
      <c r="AS6" s="54" t="str">
        <f t="shared" ref="AS6:AS144" si="6">IF(AR6&lt;&gt;"",AR6/#REF!*$AS$4,"")</f>
        <v/>
      </c>
      <c r="AT6" s="7" t="str">
        <f t="shared" ref="AT6:AT144" si="7">IF(AND(AR6&lt;&gt;"",#REF!=$AT$5),AR6/VLOOKUP(1,$E$6:$AR$36,48,FALSE)*$AT$4,"")</f>
        <v>#REF!</v>
      </c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ht="12.75" customHeight="1">
      <c r="A7" s="33">
        <v>81.0</v>
      </c>
      <c r="B7" s="34">
        <v>2.0</v>
      </c>
      <c r="C7" s="35"/>
      <c r="D7" s="36"/>
      <c r="E7" s="37"/>
      <c r="F7" s="55" t="s">
        <v>45</v>
      </c>
      <c r="G7" s="56" t="s">
        <v>46</v>
      </c>
      <c r="H7" s="57" t="s">
        <v>47</v>
      </c>
      <c r="I7" s="58" t="s">
        <v>48</v>
      </c>
      <c r="J7" s="59" t="s">
        <v>43</v>
      </c>
      <c r="K7" s="60" t="s">
        <v>44</v>
      </c>
      <c r="L7" s="61" t="s">
        <v>9</v>
      </c>
      <c r="M7" s="59" t="s">
        <v>9</v>
      </c>
      <c r="N7" s="59" t="s">
        <v>10</v>
      </c>
      <c r="O7" s="59" t="s">
        <v>11</v>
      </c>
      <c r="P7" s="59" t="s">
        <v>12</v>
      </c>
      <c r="Q7" s="59" t="s">
        <v>9</v>
      </c>
      <c r="R7" s="59" t="s">
        <v>12</v>
      </c>
      <c r="S7" s="59" t="s">
        <v>13</v>
      </c>
      <c r="T7" s="59" t="s">
        <v>11</v>
      </c>
      <c r="U7" s="59" t="s">
        <v>11</v>
      </c>
      <c r="V7" s="59" t="s">
        <v>9</v>
      </c>
      <c r="W7" s="59" t="s">
        <v>11</v>
      </c>
      <c r="X7" s="59" t="s">
        <v>9</v>
      </c>
      <c r="Y7" s="59" t="s">
        <v>10</v>
      </c>
      <c r="Z7" s="59" t="s">
        <v>9</v>
      </c>
      <c r="AA7" s="59" t="s">
        <v>9</v>
      </c>
      <c r="AB7" s="59" t="s">
        <v>12</v>
      </c>
      <c r="AC7" s="59" t="s">
        <v>10</v>
      </c>
      <c r="AD7" s="60" t="s">
        <v>13</v>
      </c>
      <c r="AE7" s="61" t="s">
        <v>14</v>
      </c>
      <c r="AF7" s="59" t="s">
        <v>10</v>
      </c>
      <c r="AG7" s="59" t="s">
        <v>15</v>
      </c>
      <c r="AH7" s="60">
        <v>23.0</v>
      </c>
      <c r="AI7" s="61" t="s">
        <v>12</v>
      </c>
      <c r="AJ7" s="59" t="s">
        <v>14</v>
      </c>
      <c r="AK7" s="59" t="s">
        <v>13</v>
      </c>
      <c r="AL7" s="60">
        <v>21.0</v>
      </c>
      <c r="AM7" s="62">
        <v>0.06090277777777778</v>
      </c>
      <c r="AN7" s="63" t="str">
        <f t="shared" si="1"/>
        <v>0</v>
      </c>
      <c r="AO7" s="50" t="str">
        <f t="shared" si="2"/>
        <v>19</v>
      </c>
      <c r="AP7" s="64" t="str">
        <f t="shared" si="3"/>
        <v>19</v>
      </c>
      <c r="AQ7" s="65" t="str">
        <f t="shared" si="4"/>
        <v>44</v>
      </c>
      <c r="AR7" s="53" t="str">
        <f t="shared" si="5"/>
        <v/>
      </c>
      <c r="AS7" s="54" t="str">
        <f t="shared" si="6"/>
        <v/>
      </c>
      <c r="AT7" s="7" t="str">
        <f t="shared" si="7"/>
        <v>#REF!</v>
      </c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ht="12.75" customHeight="1">
      <c r="A8" s="66">
        <v>95.0</v>
      </c>
      <c r="B8" s="67">
        <v>3.0</v>
      </c>
      <c r="C8" s="35"/>
      <c r="D8" s="36"/>
      <c r="E8" s="37"/>
      <c r="F8" s="55" t="s">
        <v>49</v>
      </c>
      <c r="G8" s="56" t="s">
        <v>50</v>
      </c>
      <c r="H8" s="57" t="s">
        <v>41</v>
      </c>
      <c r="I8" s="58" t="s">
        <v>42</v>
      </c>
      <c r="J8" s="59" t="s">
        <v>43</v>
      </c>
      <c r="K8" s="60" t="s">
        <v>44</v>
      </c>
      <c r="L8" s="61" t="s">
        <v>9</v>
      </c>
      <c r="M8" s="59" t="s">
        <v>9</v>
      </c>
      <c r="N8" s="59" t="s">
        <v>10</v>
      </c>
      <c r="O8" s="59" t="s">
        <v>11</v>
      </c>
      <c r="P8" s="59" t="s">
        <v>12</v>
      </c>
      <c r="Q8" s="59" t="s">
        <v>9</v>
      </c>
      <c r="R8" s="59" t="s">
        <v>12</v>
      </c>
      <c r="S8" s="59" t="s">
        <v>13</v>
      </c>
      <c r="T8" s="59" t="s">
        <v>11</v>
      </c>
      <c r="U8" s="59" t="s">
        <v>11</v>
      </c>
      <c r="V8" s="59" t="s">
        <v>9</v>
      </c>
      <c r="W8" s="59" t="s">
        <v>11</v>
      </c>
      <c r="X8" s="59" t="s">
        <v>9</v>
      </c>
      <c r="Y8" s="59" t="s">
        <v>10</v>
      </c>
      <c r="Z8" s="59" t="s">
        <v>9</v>
      </c>
      <c r="AA8" s="59" t="s">
        <v>9</v>
      </c>
      <c r="AB8" s="59" t="s">
        <v>12</v>
      </c>
      <c r="AC8" s="59" t="s">
        <v>10</v>
      </c>
      <c r="AD8" s="60" t="s">
        <v>13</v>
      </c>
      <c r="AE8" s="61" t="s">
        <v>10</v>
      </c>
      <c r="AF8" s="59" t="s">
        <v>10</v>
      </c>
      <c r="AG8" s="59" t="s">
        <v>15</v>
      </c>
      <c r="AH8" s="60">
        <v>15.0</v>
      </c>
      <c r="AI8" s="61" t="s">
        <v>12</v>
      </c>
      <c r="AJ8" s="59" t="s">
        <v>14</v>
      </c>
      <c r="AK8" s="59" t="s">
        <v>13</v>
      </c>
      <c r="AL8" s="60">
        <v>16.0</v>
      </c>
      <c r="AM8" s="62">
        <v>0.04361111111111112</v>
      </c>
      <c r="AN8" s="63" t="str">
        <f t="shared" si="1"/>
        <v>0</v>
      </c>
      <c r="AO8" s="50" t="str">
        <f t="shared" si="2"/>
        <v>19</v>
      </c>
      <c r="AP8" s="64" t="str">
        <f t="shared" si="3"/>
        <v>19</v>
      </c>
      <c r="AQ8" s="65" t="str">
        <f t="shared" si="4"/>
        <v>61</v>
      </c>
      <c r="AR8" s="53" t="str">
        <f t="shared" si="5"/>
        <v/>
      </c>
      <c r="AS8" s="54" t="str">
        <f t="shared" si="6"/>
        <v/>
      </c>
      <c r="AT8" s="7" t="str">
        <f t="shared" si="7"/>
        <v>#REF!</v>
      </c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ht="12.75" customHeight="1">
      <c r="A9" s="33">
        <v>93.0</v>
      </c>
      <c r="B9" s="67">
        <v>4.0</v>
      </c>
      <c r="C9" s="35"/>
      <c r="D9" s="36"/>
      <c r="E9" s="37"/>
      <c r="F9" s="55" t="s">
        <v>51</v>
      </c>
      <c r="G9" s="56" t="s">
        <v>52</v>
      </c>
      <c r="H9" s="57" t="s">
        <v>53</v>
      </c>
      <c r="I9" s="58" t="s">
        <v>54</v>
      </c>
      <c r="J9" s="59" t="s">
        <v>43</v>
      </c>
      <c r="K9" s="60" t="s">
        <v>44</v>
      </c>
      <c r="L9" s="61" t="s">
        <v>9</v>
      </c>
      <c r="M9" s="59" t="s">
        <v>9</v>
      </c>
      <c r="N9" s="59" t="s">
        <v>10</v>
      </c>
      <c r="O9" s="59" t="s">
        <v>11</v>
      </c>
      <c r="P9" s="59" t="s">
        <v>12</v>
      </c>
      <c r="Q9" s="59" t="s">
        <v>9</v>
      </c>
      <c r="R9" s="59" t="s">
        <v>11</v>
      </c>
      <c r="S9" s="59" t="s">
        <v>13</v>
      </c>
      <c r="T9" s="59" t="s">
        <v>11</v>
      </c>
      <c r="U9" s="59" t="s">
        <v>11</v>
      </c>
      <c r="V9" s="59" t="s">
        <v>9</v>
      </c>
      <c r="W9" s="59" t="s">
        <v>11</v>
      </c>
      <c r="X9" s="59" t="s">
        <v>9</v>
      </c>
      <c r="Y9" s="59" t="s">
        <v>10</v>
      </c>
      <c r="Z9" s="59" t="s">
        <v>9</v>
      </c>
      <c r="AA9" s="59" t="s">
        <v>9</v>
      </c>
      <c r="AB9" s="59" t="s">
        <v>12</v>
      </c>
      <c r="AC9" s="59" t="s">
        <v>10</v>
      </c>
      <c r="AD9" s="60" t="s">
        <v>13</v>
      </c>
      <c r="AE9" s="61" t="s">
        <v>14</v>
      </c>
      <c r="AF9" s="59" t="s">
        <v>10</v>
      </c>
      <c r="AG9" s="59" t="s">
        <v>15</v>
      </c>
      <c r="AH9" s="60">
        <v>11.0</v>
      </c>
      <c r="AI9" s="61" t="s">
        <v>12</v>
      </c>
      <c r="AJ9" s="59" t="s">
        <v>14</v>
      </c>
      <c r="AK9" s="59" t="s">
        <v>13</v>
      </c>
      <c r="AL9" s="60">
        <v>18.0</v>
      </c>
      <c r="AM9" s="62">
        <v>0.05938657407407408</v>
      </c>
      <c r="AN9" s="63" t="str">
        <f t="shared" si="1"/>
        <v>0</v>
      </c>
      <c r="AO9" s="50" t="str">
        <f t="shared" si="2"/>
        <v>18</v>
      </c>
      <c r="AP9" s="64" t="str">
        <f t="shared" si="3"/>
        <v>18</v>
      </c>
      <c r="AQ9" s="65" t="str">
        <f t="shared" si="4"/>
        <v>29</v>
      </c>
      <c r="AR9" s="53" t="str">
        <f t="shared" si="5"/>
        <v/>
      </c>
      <c r="AS9" s="54" t="str">
        <f t="shared" si="6"/>
        <v/>
      </c>
      <c r="AT9" s="7" t="str">
        <f t="shared" si="7"/>
        <v>#REF!</v>
      </c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ht="16.5" customHeight="1">
      <c r="A10" s="66">
        <v>87.0</v>
      </c>
      <c r="B10" s="34">
        <v>5.0</v>
      </c>
      <c r="C10" s="35"/>
      <c r="D10" s="36"/>
      <c r="E10" s="37"/>
      <c r="F10" s="55" t="s">
        <v>55</v>
      </c>
      <c r="G10" s="56" t="s">
        <v>56</v>
      </c>
      <c r="H10" s="57" t="s">
        <v>53</v>
      </c>
      <c r="I10" s="58" t="s">
        <v>57</v>
      </c>
      <c r="J10" s="59" t="s">
        <v>43</v>
      </c>
      <c r="K10" s="60" t="s">
        <v>44</v>
      </c>
      <c r="L10" s="61" t="s">
        <v>9</v>
      </c>
      <c r="M10" s="59" t="s">
        <v>9</v>
      </c>
      <c r="N10" s="59" t="s">
        <v>11</v>
      </c>
      <c r="O10" s="59" t="s">
        <v>11</v>
      </c>
      <c r="P10" s="59" t="s">
        <v>12</v>
      </c>
      <c r="Q10" s="59" t="s">
        <v>9</v>
      </c>
      <c r="R10" s="59" t="s">
        <v>12</v>
      </c>
      <c r="S10" s="59" t="s">
        <v>13</v>
      </c>
      <c r="T10" s="59" t="s">
        <v>11</v>
      </c>
      <c r="U10" s="59" t="s">
        <v>11</v>
      </c>
      <c r="V10" s="59" t="s">
        <v>9</v>
      </c>
      <c r="W10" s="59" t="s">
        <v>11</v>
      </c>
      <c r="X10" s="59" t="s">
        <v>9</v>
      </c>
      <c r="Y10" s="59" t="s">
        <v>10</v>
      </c>
      <c r="Z10" s="59" t="s">
        <v>9</v>
      </c>
      <c r="AA10" s="59" t="s">
        <v>9</v>
      </c>
      <c r="AB10" s="59" t="s">
        <v>12</v>
      </c>
      <c r="AC10" s="59" t="s">
        <v>10</v>
      </c>
      <c r="AD10" s="60" t="s">
        <v>13</v>
      </c>
      <c r="AE10" s="61" t="s">
        <v>14</v>
      </c>
      <c r="AF10" s="59" t="s">
        <v>10</v>
      </c>
      <c r="AG10" s="59" t="s">
        <v>15</v>
      </c>
      <c r="AH10" s="60">
        <v>17.0</v>
      </c>
      <c r="AI10" s="61" t="s">
        <v>12</v>
      </c>
      <c r="AJ10" s="59" t="s">
        <v>14</v>
      </c>
      <c r="AK10" s="59" t="s">
        <v>13</v>
      </c>
      <c r="AL10" s="60">
        <v>16.0</v>
      </c>
      <c r="AM10" s="62">
        <v>0.05501157407407403</v>
      </c>
      <c r="AN10" s="63" t="str">
        <f t="shared" si="1"/>
        <v>0</v>
      </c>
      <c r="AO10" s="50" t="str">
        <f t="shared" si="2"/>
        <v>18</v>
      </c>
      <c r="AP10" s="64" t="str">
        <f t="shared" si="3"/>
        <v>18</v>
      </c>
      <c r="AQ10" s="65" t="str">
        <f t="shared" si="4"/>
        <v>33</v>
      </c>
      <c r="AR10" s="53" t="str">
        <f t="shared" si="5"/>
        <v/>
      </c>
      <c r="AS10" s="54" t="str">
        <f t="shared" si="6"/>
        <v/>
      </c>
      <c r="AT10" s="7" t="str">
        <f t="shared" si="7"/>
        <v>#REF!</v>
      </c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ht="12.75" customHeight="1">
      <c r="A11" s="33">
        <v>120.0</v>
      </c>
      <c r="B11" s="34">
        <v>6.0</v>
      </c>
      <c r="C11" s="35"/>
      <c r="D11" s="36"/>
      <c r="E11" s="37"/>
      <c r="F11" s="55" t="s">
        <v>58</v>
      </c>
      <c r="G11" s="56" t="s">
        <v>59</v>
      </c>
      <c r="H11" s="57" t="s">
        <v>53</v>
      </c>
      <c r="I11" s="58" t="s">
        <v>60</v>
      </c>
      <c r="J11" s="59" t="s">
        <v>43</v>
      </c>
      <c r="K11" s="60" t="s">
        <v>44</v>
      </c>
      <c r="L11" s="61" t="s">
        <v>9</v>
      </c>
      <c r="M11" s="59" t="s">
        <v>11</v>
      </c>
      <c r="N11" s="59" t="s">
        <v>10</v>
      </c>
      <c r="O11" s="59" t="s">
        <v>11</v>
      </c>
      <c r="P11" s="59" t="s">
        <v>12</v>
      </c>
      <c r="Q11" s="59" t="s">
        <v>9</v>
      </c>
      <c r="R11" s="59" t="s">
        <v>12</v>
      </c>
      <c r="S11" s="59" t="s">
        <v>13</v>
      </c>
      <c r="T11" s="59" t="s">
        <v>11</v>
      </c>
      <c r="U11" s="59" t="s">
        <v>11</v>
      </c>
      <c r="V11" s="59" t="s">
        <v>9</v>
      </c>
      <c r="W11" s="59" t="s">
        <v>11</v>
      </c>
      <c r="X11" s="59" t="s">
        <v>9</v>
      </c>
      <c r="Y11" s="59" t="s">
        <v>10</v>
      </c>
      <c r="Z11" s="59" t="s">
        <v>9</v>
      </c>
      <c r="AA11" s="59" t="s">
        <v>9</v>
      </c>
      <c r="AB11" s="59" t="s">
        <v>12</v>
      </c>
      <c r="AC11" s="59" t="s">
        <v>10</v>
      </c>
      <c r="AD11" s="60" t="s">
        <v>13</v>
      </c>
      <c r="AE11" s="61" t="s">
        <v>14</v>
      </c>
      <c r="AF11" s="59" t="s">
        <v>10</v>
      </c>
      <c r="AG11" s="59" t="s">
        <v>15</v>
      </c>
      <c r="AH11" s="60">
        <v>25.0</v>
      </c>
      <c r="AI11" s="61" t="s">
        <v>12</v>
      </c>
      <c r="AJ11" s="59" t="s">
        <v>14</v>
      </c>
      <c r="AK11" s="59" t="s">
        <v>13</v>
      </c>
      <c r="AL11" s="60">
        <v>12.0</v>
      </c>
      <c r="AM11" s="62">
        <v>0.05972222222222223</v>
      </c>
      <c r="AN11" s="63" t="str">
        <f t="shared" si="1"/>
        <v>0</v>
      </c>
      <c r="AO11" s="50" t="str">
        <f t="shared" si="2"/>
        <v>18</v>
      </c>
      <c r="AP11" s="64" t="str">
        <f t="shared" si="3"/>
        <v>18</v>
      </c>
      <c r="AQ11" s="65" t="str">
        <f t="shared" si="4"/>
        <v>37</v>
      </c>
      <c r="AR11" s="53" t="str">
        <f t="shared" si="5"/>
        <v/>
      </c>
      <c r="AS11" s="54" t="str">
        <f t="shared" si="6"/>
        <v/>
      </c>
      <c r="AT11" s="7" t="str">
        <f t="shared" si="7"/>
        <v>#REF!</v>
      </c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ht="12.75" customHeight="1">
      <c r="A12" s="66">
        <v>109.0</v>
      </c>
      <c r="B12" s="34">
        <v>7.0</v>
      </c>
      <c r="C12" s="35"/>
      <c r="D12" s="36"/>
      <c r="E12" s="37">
        <v>1.0</v>
      </c>
      <c r="F12" s="55" t="s">
        <v>61</v>
      </c>
      <c r="G12" s="56" t="s">
        <v>62</v>
      </c>
      <c r="H12" s="57" t="s">
        <v>19</v>
      </c>
      <c r="I12" s="58" t="s">
        <v>63</v>
      </c>
      <c r="J12" s="59" t="s">
        <v>43</v>
      </c>
      <c r="K12" s="60" t="s">
        <v>44</v>
      </c>
      <c r="L12" s="61" t="s">
        <v>9</v>
      </c>
      <c r="M12" s="59" t="s">
        <v>9</v>
      </c>
      <c r="N12" s="59" t="s">
        <v>10</v>
      </c>
      <c r="O12" s="59" t="s">
        <v>11</v>
      </c>
      <c r="P12" s="59" t="s">
        <v>12</v>
      </c>
      <c r="Q12" s="59" t="s">
        <v>9</v>
      </c>
      <c r="R12" s="59" t="s">
        <v>12</v>
      </c>
      <c r="S12" s="59" t="s">
        <v>11</v>
      </c>
      <c r="T12" s="59" t="s">
        <v>11</v>
      </c>
      <c r="U12" s="59" t="s">
        <v>11</v>
      </c>
      <c r="V12" s="59" t="s">
        <v>9</v>
      </c>
      <c r="W12" s="59" t="s">
        <v>11</v>
      </c>
      <c r="X12" s="59" t="s">
        <v>9</v>
      </c>
      <c r="Y12" s="59" t="s">
        <v>10</v>
      </c>
      <c r="Z12" s="59" t="s">
        <v>9</v>
      </c>
      <c r="AA12" s="59" t="s">
        <v>9</v>
      </c>
      <c r="AB12" s="59" t="s">
        <v>12</v>
      </c>
      <c r="AC12" s="59" t="s">
        <v>10</v>
      </c>
      <c r="AD12" s="60" t="s">
        <v>13</v>
      </c>
      <c r="AE12" s="61" t="s">
        <v>14</v>
      </c>
      <c r="AF12" s="59" t="s">
        <v>10</v>
      </c>
      <c r="AG12" s="59" t="s">
        <v>15</v>
      </c>
      <c r="AH12" s="60">
        <v>22.0</v>
      </c>
      <c r="AI12" s="61" t="s">
        <v>12</v>
      </c>
      <c r="AJ12" s="59" t="s">
        <v>14</v>
      </c>
      <c r="AK12" s="59" t="s">
        <v>13</v>
      </c>
      <c r="AL12" s="60">
        <v>24.0</v>
      </c>
      <c r="AM12" s="62">
        <v>0.04628472222222221</v>
      </c>
      <c r="AN12" s="63" t="str">
        <f t="shared" si="1"/>
        <v>0</v>
      </c>
      <c r="AO12" s="50" t="str">
        <f t="shared" si="2"/>
        <v>18</v>
      </c>
      <c r="AP12" s="64" t="str">
        <f t="shared" si="3"/>
        <v>18</v>
      </c>
      <c r="AQ12" s="65" t="str">
        <f t="shared" si="4"/>
        <v>46</v>
      </c>
      <c r="AR12" s="53" t="str">
        <f t="shared" si="5"/>
        <v/>
      </c>
      <c r="AS12" s="54" t="str">
        <f t="shared" si="6"/>
        <v/>
      </c>
      <c r="AT12" s="7" t="str">
        <f t="shared" si="7"/>
        <v>#REF!</v>
      </c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3" ht="12.75" customHeight="1">
      <c r="A13" s="33">
        <v>114.0</v>
      </c>
      <c r="B13" s="67">
        <v>8.0</v>
      </c>
      <c r="C13" s="35"/>
      <c r="D13" s="36"/>
      <c r="E13" s="37"/>
      <c r="F13" s="55" t="s">
        <v>64</v>
      </c>
      <c r="G13" s="56" t="s">
        <v>65</v>
      </c>
      <c r="H13" s="57" t="s">
        <v>66</v>
      </c>
      <c r="I13" s="58" t="s">
        <v>67</v>
      </c>
      <c r="J13" s="59" t="s">
        <v>43</v>
      </c>
      <c r="K13" s="60" t="s">
        <v>44</v>
      </c>
      <c r="L13" s="61" t="s">
        <v>9</v>
      </c>
      <c r="M13" s="59" t="s">
        <v>9</v>
      </c>
      <c r="N13" s="59" t="s">
        <v>10</v>
      </c>
      <c r="O13" s="59" t="s">
        <v>11</v>
      </c>
      <c r="P13" s="59" t="s">
        <v>12</v>
      </c>
      <c r="Q13" s="59" t="s">
        <v>9</v>
      </c>
      <c r="R13" s="59" t="s">
        <v>12</v>
      </c>
      <c r="S13" s="59" t="s">
        <v>11</v>
      </c>
      <c r="T13" s="59" t="s">
        <v>11</v>
      </c>
      <c r="U13" s="59" t="s">
        <v>11</v>
      </c>
      <c r="V13" s="59" t="s">
        <v>9</v>
      </c>
      <c r="W13" s="59" t="s">
        <v>11</v>
      </c>
      <c r="X13" s="59" t="s">
        <v>9</v>
      </c>
      <c r="Y13" s="59" t="s">
        <v>10</v>
      </c>
      <c r="Z13" s="59" t="s">
        <v>9</v>
      </c>
      <c r="AA13" s="59" t="s">
        <v>9</v>
      </c>
      <c r="AB13" s="59" t="s">
        <v>12</v>
      </c>
      <c r="AC13" s="59" t="s">
        <v>10</v>
      </c>
      <c r="AD13" s="60" t="s">
        <v>13</v>
      </c>
      <c r="AE13" s="61" t="s">
        <v>14</v>
      </c>
      <c r="AF13" s="59" t="s">
        <v>10</v>
      </c>
      <c r="AG13" s="59" t="s">
        <v>15</v>
      </c>
      <c r="AH13" s="60">
        <v>42.0</v>
      </c>
      <c r="AI13" s="61" t="s">
        <v>12</v>
      </c>
      <c r="AJ13" s="59" t="s">
        <v>14</v>
      </c>
      <c r="AK13" s="59" t="s">
        <v>13</v>
      </c>
      <c r="AL13" s="60">
        <v>31.0</v>
      </c>
      <c r="AM13" s="62">
        <v>0.0625</v>
      </c>
      <c r="AN13" s="63" t="str">
        <f t="shared" si="1"/>
        <v>0</v>
      </c>
      <c r="AO13" s="50" t="str">
        <f t="shared" si="2"/>
        <v>18</v>
      </c>
      <c r="AP13" s="64" t="str">
        <f t="shared" si="3"/>
        <v>18</v>
      </c>
      <c r="AQ13" s="65" t="str">
        <f t="shared" si="4"/>
        <v>73</v>
      </c>
      <c r="AR13" s="53" t="str">
        <f t="shared" si="5"/>
        <v/>
      </c>
      <c r="AS13" s="54" t="str">
        <f t="shared" si="6"/>
        <v/>
      </c>
      <c r="AT13" s="7" t="str">
        <f t="shared" si="7"/>
        <v>#REF!</v>
      </c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ht="12.75" customHeight="1">
      <c r="A14" s="66">
        <v>112.0</v>
      </c>
      <c r="B14" s="67">
        <v>9.0</v>
      </c>
      <c r="C14" s="35"/>
      <c r="D14" s="36"/>
      <c r="E14" s="37"/>
      <c r="F14" s="55" t="s">
        <v>68</v>
      </c>
      <c r="G14" s="56" t="s">
        <v>69</v>
      </c>
      <c r="H14" s="57" t="s">
        <v>70</v>
      </c>
      <c r="I14" s="58" t="s">
        <v>71</v>
      </c>
      <c r="J14" s="59" t="s">
        <v>43</v>
      </c>
      <c r="K14" s="60" t="s">
        <v>44</v>
      </c>
      <c r="L14" s="61" t="s">
        <v>9</v>
      </c>
      <c r="M14" s="59" t="s">
        <v>9</v>
      </c>
      <c r="N14" s="59" t="s">
        <v>10</v>
      </c>
      <c r="O14" s="59" t="s">
        <v>11</v>
      </c>
      <c r="P14" s="59" t="s">
        <v>12</v>
      </c>
      <c r="Q14" s="59" t="s">
        <v>9</v>
      </c>
      <c r="R14" s="59" t="s">
        <v>12</v>
      </c>
      <c r="S14" s="59" t="s">
        <v>11</v>
      </c>
      <c r="T14" s="59" t="s">
        <v>11</v>
      </c>
      <c r="U14" s="59" t="s">
        <v>11</v>
      </c>
      <c r="V14" s="59" t="s">
        <v>9</v>
      </c>
      <c r="W14" s="59" t="s">
        <v>11</v>
      </c>
      <c r="X14" s="59" t="s">
        <v>9</v>
      </c>
      <c r="Y14" s="59" t="s">
        <v>10</v>
      </c>
      <c r="Z14" s="59" t="s">
        <v>9</v>
      </c>
      <c r="AA14" s="59" t="s">
        <v>9</v>
      </c>
      <c r="AB14" s="59" t="s">
        <v>12</v>
      </c>
      <c r="AC14" s="59" t="s">
        <v>10</v>
      </c>
      <c r="AD14" s="60" t="s">
        <v>13</v>
      </c>
      <c r="AE14" s="61" t="s">
        <v>14</v>
      </c>
      <c r="AF14" s="59" t="s">
        <v>10</v>
      </c>
      <c r="AG14" s="59" t="s">
        <v>14</v>
      </c>
      <c r="AH14" s="60">
        <v>26.0</v>
      </c>
      <c r="AI14" s="61" t="s">
        <v>12</v>
      </c>
      <c r="AJ14" s="59" t="s">
        <v>14</v>
      </c>
      <c r="AK14" s="59" t="s">
        <v>13</v>
      </c>
      <c r="AL14" s="60">
        <v>22.0</v>
      </c>
      <c r="AM14" s="62">
        <v>0.0584837962962963</v>
      </c>
      <c r="AN14" s="63" t="str">
        <f t="shared" si="1"/>
        <v>0</v>
      </c>
      <c r="AO14" s="50" t="str">
        <f t="shared" si="2"/>
        <v>18</v>
      </c>
      <c r="AP14" s="64" t="str">
        <f t="shared" si="3"/>
        <v>18</v>
      </c>
      <c r="AQ14" s="65" t="str">
        <f t="shared" si="4"/>
        <v>78</v>
      </c>
      <c r="AR14" s="53" t="str">
        <f t="shared" si="5"/>
        <v/>
      </c>
      <c r="AS14" s="54" t="str">
        <f t="shared" si="6"/>
        <v/>
      </c>
      <c r="AT14" s="7" t="str">
        <f t="shared" si="7"/>
        <v>#REF!</v>
      </c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 ht="12.75" customHeight="1">
      <c r="A15" s="33">
        <v>48.0</v>
      </c>
      <c r="B15" s="34">
        <v>10.0</v>
      </c>
      <c r="C15" s="35"/>
      <c r="D15" s="36"/>
      <c r="E15" s="37"/>
      <c r="F15" s="55" t="s">
        <v>72</v>
      </c>
      <c r="G15" s="56" t="s">
        <v>73</v>
      </c>
      <c r="H15" s="57" t="s">
        <v>74</v>
      </c>
      <c r="I15" s="58" t="s">
        <v>75</v>
      </c>
      <c r="J15" s="59" t="s">
        <v>43</v>
      </c>
      <c r="K15" s="60" t="s">
        <v>44</v>
      </c>
      <c r="L15" s="61" t="s">
        <v>9</v>
      </c>
      <c r="M15" s="59" t="s">
        <v>9</v>
      </c>
      <c r="N15" s="59" t="s">
        <v>10</v>
      </c>
      <c r="O15" s="59" t="s">
        <v>11</v>
      </c>
      <c r="P15" s="59" t="s">
        <v>12</v>
      </c>
      <c r="Q15" s="59" t="s">
        <v>9</v>
      </c>
      <c r="R15" s="59" t="s">
        <v>12</v>
      </c>
      <c r="S15" s="59" t="s">
        <v>11</v>
      </c>
      <c r="T15" s="59" t="s">
        <v>11</v>
      </c>
      <c r="U15" s="59" t="s">
        <v>11</v>
      </c>
      <c r="V15" s="59" t="s">
        <v>9</v>
      </c>
      <c r="W15" s="59" t="s">
        <v>11</v>
      </c>
      <c r="X15" s="59" t="s">
        <v>9</v>
      </c>
      <c r="Y15" s="59" t="s">
        <v>10</v>
      </c>
      <c r="Z15" s="59" t="s">
        <v>9</v>
      </c>
      <c r="AA15" s="59" t="s">
        <v>9</v>
      </c>
      <c r="AB15" s="59" t="s">
        <v>10</v>
      </c>
      <c r="AC15" s="59" t="s">
        <v>10</v>
      </c>
      <c r="AD15" s="60" t="s">
        <v>13</v>
      </c>
      <c r="AE15" s="61" t="s">
        <v>14</v>
      </c>
      <c r="AF15" s="59" t="s">
        <v>10</v>
      </c>
      <c r="AG15" s="59" t="s">
        <v>15</v>
      </c>
      <c r="AH15" s="60">
        <v>15.0</v>
      </c>
      <c r="AI15" s="61" t="s">
        <v>12</v>
      </c>
      <c r="AJ15" s="59" t="s">
        <v>14</v>
      </c>
      <c r="AK15" s="59" t="s">
        <v>13</v>
      </c>
      <c r="AL15" s="60">
        <v>18.0</v>
      </c>
      <c r="AM15" s="62">
        <v>0.03844907407407408</v>
      </c>
      <c r="AN15" s="63" t="str">
        <f t="shared" si="1"/>
        <v>0</v>
      </c>
      <c r="AO15" s="50" t="str">
        <f t="shared" si="2"/>
        <v>17</v>
      </c>
      <c r="AP15" s="64" t="str">
        <f t="shared" si="3"/>
        <v>17</v>
      </c>
      <c r="AQ15" s="65" t="str">
        <f t="shared" si="4"/>
        <v>33</v>
      </c>
      <c r="AR15" s="53" t="str">
        <f t="shared" si="5"/>
        <v/>
      </c>
      <c r="AS15" s="54" t="str">
        <f t="shared" si="6"/>
        <v/>
      </c>
      <c r="AT15" s="7" t="str">
        <f t="shared" si="7"/>
        <v>#REF!</v>
      </c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ht="12.75" customHeight="1">
      <c r="A16" s="66">
        <v>97.0</v>
      </c>
      <c r="B16" s="34">
        <v>10.0</v>
      </c>
      <c r="C16" s="35"/>
      <c r="D16" s="36"/>
      <c r="E16" s="37"/>
      <c r="F16" s="55" t="s">
        <v>76</v>
      </c>
      <c r="G16" s="56" t="s">
        <v>77</v>
      </c>
      <c r="H16" s="57" t="s">
        <v>78</v>
      </c>
      <c r="I16" s="58" t="s">
        <v>79</v>
      </c>
      <c r="J16" s="59" t="s">
        <v>43</v>
      </c>
      <c r="K16" s="60" t="s">
        <v>44</v>
      </c>
      <c r="L16" s="61" t="s">
        <v>9</v>
      </c>
      <c r="M16" s="59" t="s">
        <v>9</v>
      </c>
      <c r="N16" s="59" t="s">
        <v>10</v>
      </c>
      <c r="O16" s="59" t="s">
        <v>11</v>
      </c>
      <c r="P16" s="59" t="s">
        <v>12</v>
      </c>
      <c r="Q16" s="59" t="s">
        <v>9</v>
      </c>
      <c r="R16" s="59" t="s">
        <v>12</v>
      </c>
      <c r="S16" s="59" t="s">
        <v>11</v>
      </c>
      <c r="T16" s="59" t="s">
        <v>11</v>
      </c>
      <c r="U16" s="59" t="s">
        <v>11</v>
      </c>
      <c r="V16" s="59" t="s">
        <v>9</v>
      </c>
      <c r="W16" s="59" t="s">
        <v>13</v>
      </c>
      <c r="X16" s="59" t="s">
        <v>9</v>
      </c>
      <c r="Y16" s="59" t="s">
        <v>10</v>
      </c>
      <c r="Z16" s="59" t="s">
        <v>9</v>
      </c>
      <c r="AA16" s="59" t="s">
        <v>9</v>
      </c>
      <c r="AB16" s="59" t="s">
        <v>12</v>
      </c>
      <c r="AC16" s="59" t="s">
        <v>10</v>
      </c>
      <c r="AD16" s="60" t="s">
        <v>13</v>
      </c>
      <c r="AE16" s="61" t="s">
        <v>14</v>
      </c>
      <c r="AF16" s="59" t="s">
        <v>10</v>
      </c>
      <c r="AG16" s="59" t="s">
        <v>15</v>
      </c>
      <c r="AH16" s="60">
        <v>15.0</v>
      </c>
      <c r="AI16" s="61" t="s">
        <v>12</v>
      </c>
      <c r="AJ16" s="59" t="s">
        <v>14</v>
      </c>
      <c r="AK16" s="59" t="s">
        <v>13</v>
      </c>
      <c r="AL16" s="60">
        <v>18.0</v>
      </c>
      <c r="AM16" s="62">
        <v>0.05958333333333332</v>
      </c>
      <c r="AN16" s="63" t="str">
        <f t="shared" si="1"/>
        <v>0</v>
      </c>
      <c r="AO16" s="50" t="str">
        <f t="shared" si="2"/>
        <v>17</v>
      </c>
      <c r="AP16" s="64" t="str">
        <f t="shared" si="3"/>
        <v>17</v>
      </c>
      <c r="AQ16" s="65" t="str">
        <f t="shared" si="4"/>
        <v>33</v>
      </c>
      <c r="AR16" s="53" t="str">
        <f t="shared" si="5"/>
        <v/>
      </c>
      <c r="AS16" s="54" t="str">
        <f t="shared" si="6"/>
        <v/>
      </c>
      <c r="AT16" s="7" t="str">
        <f t="shared" si="7"/>
        <v>#REF!</v>
      </c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ht="12.75" customHeight="1">
      <c r="A17" s="33">
        <v>65.0</v>
      </c>
      <c r="B17" s="34">
        <v>12.0</v>
      </c>
      <c r="C17" s="35"/>
      <c r="D17" s="36"/>
      <c r="E17" s="37"/>
      <c r="F17" s="55" t="s">
        <v>80</v>
      </c>
      <c r="G17" s="56" t="s">
        <v>81</v>
      </c>
      <c r="H17" s="57" t="s">
        <v>82</v>
      </c>
      <c r="I17" s="58" t="s">
        <v>83</v>
      </c>
      <c r="J17" s="59" t="s">
        <v>43</v>
      </c>
      <c r="K17" s="60" t="s">
        <v>44</v>
      </c>
      <c r="L17" s="61" t="s">
        <v>9</v>
      </c>
      <c r="M17" s="59" t="s">
        <v>9</v>
      </c>
      <c r="N17" s="59" t="s">
        <v>10</v>
      </c>
      <c r="O17" s="59" t="s">
        <v>11</v>
      </c>
      <c r="P17" s="59" t="s">
        <v>12</v>
      </c>
      <c r="Q17" s="59" t="s">
        <v>9</v>
      </c>
      <c r="R17" s="59" t="s">
        <v>11</v>
      </c>
      <c r="S17" s="59" t="s">
        <v>13</v>
      </c>
      <c r="T17" s="59" t="s">
        <v>11</v>
      </c>
      <c r="U17" s="59" t="s">
        <v>11</v>
      </c>
      <c r="V17" s="59" t="s">
        <v>9</v>
      </c>
      <c r="W17" s="59" t="s">
        <v>11</v>
      </c>
      <c r="X17" s="59" t="s">
        <v>9</v>
      </c>
      <c r="Y17" s="59" t="s">
        <v>10</v>
      </c>
      <c r="Z17" s="59" t="s">
        <v>9</v>
      </c>
      <c r="AA17" s="59" t="s">
        <v>9</v>
      </c>
      <c r="AB17" s="59" t="s">
        <v>9</v>
      </c>
      <c r="AC17" s="59" t="s">
        <v>10</v>
      </c>
      <c r="AD17" s="60" t="s">
        <v>13</v>
      </c>
      <c r="AE17" s="61" t="s">
        <v>14</v>
      </c>
      <c r="AF17" s="59" t="s">
        <v>10</v>
      </c>
      <c r="AG17" s="59" t="s">
        <v>15</v>
      </c>
      <c r="AH17" s="60">
        <v>14.0</v>
      </c>
      <c r="AI17" s="61" t="s">
        <v>12</v>
      </c>
      <c r="AJ17" s="59" t="s">
        <v>14</v>
      </c>
      <c r="AK17" s="59" t="s">
        <v>13</v>
      </c>
      <c r="AL17" s="60">
        <v>24.0</v>
      </c>
      <c r="AM17" s="62">
        <v>0.05839120370370368</v>
      </c>
      <c r="AN17" s="63" t="str">
        <f t="shared" si="1"/>
        <v>0</v>
      </c>
      <c r="AO17" s="50" t="str">
        <f t="shared" si="2"/>
        <v>17</v>
      </c>
      <c r="AP17" s="64" t="str">
        <f t="shared" si="3"/>
        <v>17</v>
      </c>
      <c r="AQ17" s="65" t="str">
        <f t="shared" si="4"/>
        <v>38</v>
      </c>
      <c r="AR17" s="53" t="str">
        <f t="shared" si="5"/>
        <v/>
      </c>
      <c r="AS17" s="54" t="str">
        <f t="shared" si="6"/>
        <v/>
      </c>
      <c r="AT17" s="7" t="str">
        <f t="shared" si="7"/>
        <v>#REF!</v>
      </c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ht="12.75" customHeight="1">
      <c r="A18" s="66">
        <v>92.0</v>
      </c>
      <c r="B18" s="67">
        <v>13.0</v>
      </c>
      <c r="C18" s="35"/>
      <c r="D18" s="36"/>
      <c r="E18" s="37"/>
      <c r="F18" s="55" t="s">
        <v>84</v>
      </c>
      <c r="G18" s="56" t="s">
        <v>85</v>
      </c>
      <c r="H18" s="57" t="s">
        <v>74</v>
      </c>
      <c r="I18" s="58" t="s">
        <v>86</v>
      </c>
      <c r="J18" s="59" t="s">
        <v>43</v>
      </c>
      <c r="K18" s="60" t="s">
        <v>44</v>
      </c>
      <c r="L18" s="61" t="s">
        <v>9</v>
      </c>
      <c r="M18" s="59" t="s">
        <v>13</v>
      </c>
      <c r="N18" s="59" t="s">
        <v>10</v>
      </c>
      <c r="O18" s="59" t="s">
        <v>11</v>
      </c>
      <c r="P18" s="59" t="s">
        <v>12</v>
      </c>
      <c r="Q18" s="59" t="s">
        <v>9</v>
      </c>
      <c r="R18" s="59" t="s">
        <v>12</v>
      </c>
      <c r="S18" s="59" t="s">
        <v>13</v>
      </c>
      <c r="T18" s="59" t="s">
        <v>11</v>
      </c>
      <c r="U18" s="59" t="s">
        <v>11</v>
      </c>
      <c r="V18" s="59" t="s">
        <v>9</v>
      </c>
      <c r="W18" s="59" t="s">
        <v>11</v>
      </c>
      <c r="X18" s="59" t="s">
        <v>9</v>
      </c>
      <c r="Y18" s="59" t="s">
        <v>10</v>
      </c>
      <c r="Z18" s="59" t="s">
        <v>9</v>
      </c>
      <c r="AA18" s="59" t="s">
        <v>9</v>
      </c>
      <c r="AB18" s="59" t="s">
        <v>10</v>
      </c>
      <c r="AC18" s="59" t="s">
        <v>10</v>
      </c>
      <c r="AD18" s="60" t="s">
        <v>13</v>
      </c>
      <c r="AE18" s="61" t="s">
        <v>14</v>
      </c>
      <c r="AF18" s="59" t="s">
        <v>10</v>
      </c>
      <c r="AG18" s="59" t="s">
        <v>15</v>
      </c>
      <c r="AH18" s="60">
        <v>28.0</v>
      </c>
      <c r="AI18" s="61" t="s">
        <v>12</v>
      </c>
      <c r="AJ18" s="59" t="s">
        <v>14</v>
      </c>
      <c r="AK18" s="59" t="s">
        <v>13</v>
      </c>
      <c r="AL18" s="60">
        <v>20.0</v>
      </c>
      <c r="AM18" s="62">
        <v>0.060092592592592586</v>
      </c>
      <c r="AN18" s="63" t="str">
        <f t="shared" si="1"/>
        <v>0</v>
      </c>
      <c r="AO18" s="50" t="str">
        <f t="shared" si="2"/>
        <v>17</v>
      </c>
      <c r="AP18" s="64" t="str">
        <f t="shared" si="3"/>
        <v>17</v>
      </c>
      <c r="AQ18" s="65" t="str">
        <f t="shared" si="4"/>
        <v>48</v>
      </c>
      <c r="AR18" s="53" t="str">
        <f t="shared" si="5"/>
        <v/>
      </c>
      <c r="AS18" s="54" t="str">
        <f t="shared" si="6"/>
        <v/>
      </c>
      <c r="AT18" s="7" t="str">
        <f t="shared" si="7"/>
        <v>#REF!</v>
      </c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ht="12.75" customHeight="1">
      <c r="A19" s="33">
        <v>86.0</v>
      </c>
      <c r="B19" s="67">
        <v>14.0</v>
      </c>
      <c r="C19" s="35"/>
      <c r="D19" s="36"/>
      <c r="E19" s="37"/>
      <c r="F19" s="55" t="s">
        <v>39</v>
      </c>
      <c r="G19" s="56" t="s">
        <v>87</v>
      </c>
      <c r="H19" s="57" t="s">
        <v>53</v>
      </c>
      <c r="I19" s="58" t="s">
        <v>88</v>
      </c>
      <c r="J19" s="59" t="s">
        <v>43</v>
      </c>
      <c r="K19" s="60" t="s">
        <v>44</v>
      </c>
      <c r="L19" s="61" t="s">
        <v>9</v>
      </c>
      <c r="M19" s="59" t="s">
        <v>13</v>
      </c>
      <c r="N19" s="59" t="s">
        <v>10</v>
      </c>
      <c r="O19" s="59" t="s">
        <v>11</v>
      </c>
      <c r="P19" s="59" t="s">
        <v>12</v>
      </c>
      <c r="Q19" s="59" t="s">
        <v>9</v>
      </c>
      <c r="R19" s="59" t="s">
        <v>12</v>
      </c>
      <c r="S19" s="59" t="s">
        <v>13</v>
      </c>
      <c r="T19" s="59" t="s">
        <v>11</v>
      </c>
      <c r="U19" s="59" t="s">
        <v>11</v>
      </c>
      <c r="V19" s="59" t="s">
        <v>9</v>
      </c>
      <c r="W19" s="59" t="s">
        <v>13</v>
      </c>
      <c r="X19" s="59" t="s">
        <v>9</v>
      </c>
      <c r="Y19" s="59" t="s">
        <v>10</v>
      </c>
      <c r="Z19" s="59" t="s">
        <v>9</v>
      </c>
      <c r="AA19" s="59" t="s">
        <v>9</v>
      </c>
      <c r="AB19" s="59" t="s">
        <v>12</v>
      </c>
      <c r="AC19" s="59" t="s">
        <v>10</v>
      </c>
      <c r="AD19" s="60" t="s">
        <v>13</v>
      </c>
      <c r="AE19" s="61" t="s">
        <v>14</v>
      </c>
      <c r="AF19" s="59" t="s">
        <v>10</v>
      </c>
      <c r="AG19" s="59" t="s">
        <v>15</v>
      </c>
      <c r="AH19" s="60">
        <v>27.0</v>
      </c>
      <c r="AI19" s="61" t="s">
        <v>12</v>
      </c>
      <c r="AJ19" s="59" t="s">
        <v>14</v>
      </c>
      <c r="AK19" s="59" t="s">
        <v>13</v>
      </c>
      <c r="AL19" s="60">
        <v>27.0</v>
      </c>
      <c r="AM19" s="62">
        <v>0.0434375</v>
      </c>
      <c r="AN19" s="63" t="str">
        <f t="shared" si="1"/>
        <v>0</v>
      </c>
      <c r="AO19" s="50" t="str">
        <f t="shared" si="2"/>
        <v>17</v>
      </c>
      <c r="AP19" s="64" t="str">
        <f t="shared" si="3"/>
        <v>17</v>
      </c>
      <c r="AQ19" s="65" t="str">
        <f t="shared" si="4"/>
        <v>54</v>
      </c>
      <c r="AR19" s="53" t="str">
        <f t="shared" si="5"/>
        <v/>
      </c>
      <c r="AS19" s="54" t="str">
        <f t="shared" si="6"/>
        <v/>
      </c>
      <c r="AT19" s="7" t="str">
        <f t="shared" si="7"/>
        <v>#REF!</v>
      </c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ht="12.75" customHeight="1">
      <c r="A20" s="66">
        <v>68.0</v>
      </c>
      <c r="B20" s="34">
        <v>15.0</v>
      </c>
      <c r="C20" s="35"/>
      <c r="D20" s="36"/>
      <c r="E20" s="37"/>
      <c r="F20" s="55" t="s">
        <v>89</v>
      </c>
      <c r="G20" s="56" t="s">
        <v>90</v>
      </c>
      <c r="H20" s="57" t="s">
        <v>47</v>
      </c>
      <c r="I20" s="58" t="s">
        <v>91</v>
      </c>
      <c r="J20" s="59" t="s">
        <v>43</v>
      </c>
      <c r="K20" s="60" t="s">
        <v>44</v>
      </c>
      <c r="L20" s="61" t="s">
        <v>9</v>
      </c>
      <c r="M20" s="59" t="s">
        <v>9</v>
      </c>
      <c r="N20" s="59" t="s">
        <v>10</v>
      </c>
      <c r="O20" s="59" t="s">
        <v>11</v>
      </c>
      <c r="P20" s="59" t="s">
        <v>12</v>
      </c>
      <c r="Q20" s="59" t="s">
        <v>9</v>
      </c>
      <c r="R20" s="59" t="s">
        <v>11</v>
      </c>
      <c r="S20" s="59" t="s">
        <v>11</v>
      </c>
      <c r="T20" s="59" t="s">
        <v>11</v>
      </c>
      <c r="U20" s="59" t="s">
        <v>11</v>
      </c>
      <c r="V20" s="59" t="s">
        <v>9</v>
      </c>
      <c r="W20" s="59" t="s">
        <v>11</v>
      </c>
      <c r="X20" s="59" t="s">
        <v>9</v>
      </c>
      <c r="Y20" s="59" t="s">
        <v>10</v>
      </c>
      <c r="Z20" s="59" t="s">
        <v>9</v>
      </c>
      <c r="AA20" s="59" t="s">
        <v>9</v>
      </c>
      <c r="AB20" s="59" t="s">
        <v>12</v>
      </c>
      <c r="AC20" s="59" t="s">
        <v>10</v>
      </c>
      <c r="AD20" s="60" t="s">
        <v>13</v>
      </c>
      <c r="AE20" s="61" t="s">
        <v>14</v>
      </c>
      <c r="AF20" s="59" t="s">
        <v>10</v>
      </c>
      <c r="AG20" s="59" t="s">
        <v>15</v>
      </c>
      <c r="AH20" s="60">
        <v>28.0</v>
      </c>
      <c r="AI20" s="61" t="s">
        <v>12</v>
      </c>
      <c r="AJ20" s="59" t="s">
        <v>14</v>
      </c>
      <c r="AK20" s="59" t="s">
        <v>13</v>
      </c>
      <c r="AL20" s="60">
        <v>27.0</v>
      </c>
      <c r="AM20" s="62">
        <v>0.04922453703703705</v>
      </c>
      <c r="AN20" s="63" t="str">
        <f t="shared" si="1"/>
        <v>0</v>
      </c>
      <c r="AO20" s="50" t="str">
        <f t="shared" si="2"/>
        <v>17</v>
      </c>
      <c r="AP20" s="64" t="str">
        <f t="shared" si="3"/>
        <v>17</v>
      </c>
      <c r="AQ20" s="65" t="str">
        <f t="shared" si="4"/>
        <v>55</v>
      </c>
      <c r="AR20" s="53" t="str">
        <f t="shared" si="5"/>
        <v/>
      </c>
      <c r="AS20" s="54" t="str">
        <f t="shared" si="6"/>
        <v/>
      </c>
      <c r="AT20" s="7" t="str">
        <f t="shared" si="7"/>
        <v>#REF!</v>
      </c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ht="12.75" customHeight="1">
      <c r="A21" s="33">
        <v>125.0</v>
      </c>
      <c r="B21" s="34">
        <v>16.0</v>
      </c>
      <c r="C21" s="35"/>
      <c r="D21" s="36"/>
      <c r="E21" s="37"/>
      <c r="F21" s="55" t="s">
        <v>92</v>
      </c>
      <c r="G21" s="56" t="s">
        <v>93</v>
      </c>
      <c r="H21" s="57" t="s">
        <v>94</v>
      </c>
      <c r="I21" s="58" t="s">
        <v>95</v>
      </c>
      <c r="J21" s="59" t="s">
        <v>43</v>
      </c>
      <c r="K21" s="60" t="s">
        <v>44</v>
      </c>
      <c r="L21" s="61" t="s">
        <v>9</v>
      </c>
      <c r="M21" s="59" t="s">
        <v>9</v>
      </c>
      <c r="N21" s="59" t="s">
        <v>10</v>
      </c>
      <c r="O21" s="59" t="s">
        <v>11</v>
      </c>
      <c r="P21" s="59" t="s">
        <v>12</v>
      </c>
      <c r="Q21" s="59" t="s">
        <v>9</v>
      </c>
      <c r="R21" s="59" t="s">
        <v>12</v>
      </c>
      <c r="S21" s="59" t="s">
        <v>13</v>
      </c>
      <c r="T21" s="59" t="s">
        <v>11</v>
      </c>
      <c r="U21" s="59" t="s">
        <v>11</v>
      </c>
      <c r="V21" s="59" t="s">
        <v>9</v>
      </c>
      <c r="W21" s="59" t="s">
        <v>11</v>
      </c>
      <c r="X21" s="59" t="s">
        <v>13</v>
      </c>
      <c r="Y21" s="59" t="s">
        <v>10</v>
      </c>
      <c r="Z21" s="59" t="s">
        <v>9</v>
      </c>
      <c r="AA21" s="59" t="s">
        <v>9</v>
      </c>
      <c r="AB21" s="59" t="s">
        <v>10</v>
      </c>
      <c r="AC21" s="59" t="s">
        <v>10</v>
      </c>
      <c r="AD21" s="60" t="s">
        <v>13</v>
      </c>
      <c r="AE21" s="61" t="s">
        <v>14</v>
      </c>
      <c r="AF21" s="59" t="s">
        <v>10</v>
      </c>
      <c r="AG21" s="59" t="s">
        <v>15</v>
      </c>
      <c r="AH21" s="60">
        <v>25.0</v>
      </c>
      <c r="AI21" s="61" t="s">
        <v>12</v>
      </c>
      <c r="AJ21" s="59" t="s">
        <v>14</v>
      </c>
      <c r="AK21" s="59" t="s">
        <v>13</v>
      </c>
      <c r="AL21" s="60">
        <v>31.0</v>
      </c>
      <c r="AM21" s="62">
        <v>0.05964120370370371</v>
      </c>
      <c r="AN21" s="63" t="str">
        <f t="shared" si="1"/>
        <v>0</v>
      </c>
      <c r="AO21" s="50" t="str">
        <f t="shared" si="2"/>
        <v>17</v>
      </c>
      <c r="AP21" s="64" t="str">
        <f t="shared" si="3"/>
        <v>17</v>
      </c>
      <c r="AQ21" s="65" t="str">
        <f t="shared" si="4"/>
        <v>56</v>
      </c>
      <c r="AR21" s="53" t="str">
        <f t="shared" si="5"/>
        <v/>
      </c>
      <c r="AS21" s="54" t="str">
        <f t="shared" si="6"/>
        <v/>
      </c>
      <c r="AT21" s="7" t="str">
        <f t="shared" si="7"/>
        <v>#REF!</v>
      </c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ht="12.75" customHeight="1">
      <c r="A22" s="66">
        <v>115.0</v>
      </c>
      <c r="B22" s="34">
        <v>17.0</v>
      </c>
      <c r="C22" s="35"/>
      <c r="D22" s="36"/>
      <c r="E22" s="37"/>
      <c r="F22" s="55" t="s">
        <v>96</v>
      </c>
      <c r="G22" s="56" t="s">
        <v>97</v>
      </c>
      <c r="H22" s="57" t="s">
        <v>98</v>
      </c>
      <c r="I22" s="58" t="s">
        <v>99</v>
      </c>
      <c r="J22" s="59" t="s">
        <v>43</v>
      </c>
      <c r="K22" s="60" t="s">
        <v>44</v>
      </c>
      <c r="L22" s="61" t="s">
        <v>9</v>
      </c>
      <c r="M22" s="59" t="s">
        <v>9</v>
      </c>
      <c r="N22" s="59" t="s">
        <v>11</v>
      </c>
      <c r="O22" s="59" t="s">
        <v>11</v>
      </c>
      <c r="P22" s="59" t="s">
        <v>12</v>
      </c>
      <c r="Q22" s="59" t="s">
        <v>9</v>
      </c>
      <c r="R22" s="59" t="s">
        <v>12</v>
      </c>
      <c r="S22" s="59" t="s">
        <v>13</v>
      </c>
      <c r="T22" s="59" t="s">
        <v>11</v>
      </c>
      <c r="U22" s="59" t="s">
        <v>11</v>
      </c>
      <c r="V22" s="59" t="s">
        <v>9</v>
      </c>
      <c r="W22" s="59" t="s">
        <v>11</v>
      </c>
      <c r="X22" s="59" t="s">
        <v>13</v>
      </c>
      <c r="Y22" s="59" t="s">
        <v>10</v>
      </c>
      <c r="Z22" s="59" t="s">
        <v>9</v>
      </c>
      <c r="AA22" s="59" t="s">
        <v>9</v>
      </c>
      <c r="AB22" s="59" t="s">
        <v>12</v>
      </c>
      <c r="AC22" s="59" t="s">
        <v>10</v>
      </c>
      <c r="AD22" s="60" t="s">
        <v>13</v>
      </c>
      <c r="AE22" s="61" t="s">
        <v>14</v>
      </c>
      <c r="AF22" s="59" t="s">
        <v>10</v>
      </c>
      <c r="AG22" s="59" t="s">
        <v>15</v>
      </c>
      <c r="AH22" s="60">
        <v>33.0</v>
      </c>
      <c r="AI22" s="61" t="s">
        <v>12</v>
      </c>
      <c r="AJ22" s="59" t="s">
        <v>14</v>
      </c>
      <c r="AK22" s="59" t="s">
        <v>9</v>
      </c>
      <c r="AL22" s="60">
        <v>18.0</v>
      </c>
      <c r="AM22" s="62">
        <v>0.05979166666666666</v>
      </c>
      <c r="AN22" s="63" t="str">
        <f t="shared" si="1"/>
        <v>0</v>
      </c>
      <c r="AO22" s="50" t="str">
        <f t="shared" si="2"/>
        <v>17</v>
      </c>
      <c r="AP22" s="64" t="str">
        <f t="shared" si="3"/>
        <v>17</v>
      </c>
      <c r="AQ22" s="65" t="str">
        <f t="shared" si="4"/>
        <v>81</v>
      </c>
      <c r="AR22" s="53" t="str">
        <f t="shared" si="5"/>
        <v/>
      </c>
      <c r="AS22" s="54" t="str">
        <f t="shared" si="6"/>
        <v/>
      </c>
      <c r="AT22" s="7" t="str">
        <f t="shared" si="7"/>
        <v>#REF!</v>
      </c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ht="12.75" customHeight="1">
      <c r="A23" s="33">
        <v>39.0</v>
      </c>
      <c r="B23" s="67">
        <v>18.0</v>
      </c>
      <c r="C23" s="35">
        <v>1.0</v>
      </c>
      <c r="D23" s="36"/>
      <c r="E23" s="37"/>
      <c r="F23" s="55" t="s">
        <v>100</v>
      </c>
      <c r="G23" s="56" t="s">
        <v>101</v>
      </c>
      <c r="H23" s="57" t="s">
        <v>102</v>
      </c>
      <c r="I23" s="58" t="s">
        <v>103</v>
      </c>
      <c r="J23" s="59" t="s">
        <v>104</v>
      </c>
      <c r="K23" s="60" t="s">
        <v>44</v>
      </c>
      <c r="L23" s="61" t="s">
        <v>9</v>
      </c>
      <c r="M23" s="59" t="s">
        <v>13</v>
      </c>
      <c r="N23" s="59" t="s">
        <v>10</v>
      </c>
      <c r="O23" s="59" t="s">
        <v>11</v>
      </c>
      <c r="P23" s="59" t="s">
        <v>12</v>
      </c>
      <c r="Q23" s="59" t="s">
        <v>9</v>
      </c>
      <c r="R23" s="59" t="s">
        <v>12</v>
      </c>
      <c r="S23" s="59" t="s">
        <v>13</v>
      </c>
      <c r="T23" s="59" t="s">
        <v>9</v>
      </c>
      <c r="U23" s="59" t="s">
        <v>11</v>
      </c>
      <c r="V23" s="59" t="s">
        <v>9</v>
      </c>
      <c r="W23" s="59" t="s">
        <v>11</v>
      </c>
      <c r="X23" s="59" t="s">
        <v>9</v>
      </c>
      <c r="Y23" s="59" t="s">
        <v>10</v>
      </c>
      <c r="Z23" s="59" t="s">
        <v>9</v>
      </c>
      <c r="AA23" s="59" t="s">
        <v>9</v>
      </c>
      <c r="AB23" s="59" t="s">
        <v>12</v>
      </c>
      <c r="AC23" s="59" t="s">
        <v>10</v>
      </c>
      <c r="AD23" s="60" t="s">
        <v>13</v>
      </c>
      <c r="AE23" s="61" t="s">
        <v>12</v>
      </c>
      <c r="AF23" s="59" t="s">
        <v>10</v>
      </c>
      <c r="AG23" s="59" t="s">
        <v>15</v>
      </c>
      <c r="AH23" s="60">
        <v>30.0</v>
      </c>
      <c r="AI23" s="61" t="s">
        <v>12</v>
      </c>
      <c r="AJ23" s="59" t="s">
        <v>14</v>
      </c>
      <c r="AK23" s="59" t="s">
        <v>13</v>
      </c>
      <c r="AL23" s="60">
        <v>32.0</v>
      </c>
      <c r="AM23" s="62">
        <v>0.06024305555555555</v>
      </c>
      <c r="AN23" s="63" t="str">
        <f t="shared" si="1"/>
        <v>0</v>
      </c>
      <c r="AO23" s="50" t="str">
        <f t="shared" si="2"/>
        <v>17</v>
      </c>
      <c r="AP23" s="64" t="str">
        <f t="shared" si="3"/>
        <v>17</v>
      </c>
      <c r="AQ23" s="65" t="str">
        <f t="shared" si="4"/>
        <v>92</v>
      </c>
      <c r="AR23" s="53" t="str">
        <f t="shared" si="5"/>
        <v/>
      </c>
      <c r="AS23" s="54" t="str">
        <f t="shared" si="6"/>
        <v/>
      </c>
      <c r="AT23" s="7" t="str">
        <f t="shared" si="7"/>
        <v>#REF!</v>
      </c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</row>
    <row r="24" ht="12.75" customHeight="1">
      <c r="A24" s="66">
        <v>79.0</v>
      </c>
      <c r="B24" s="67">
        <v>19.0</v>
      </c>
      <c r="C24" s="35"/>
      <c r="D24" s="36"/>
      <c r="E24" s="37"/>
      <c r="F24" s="55" t="s">
        <v>105</v>
      </c>
      <c r="G24" s="56" t="s">
        <v>106</v>
      </c>
      <c r="H24" s="57" t="s">
        <v>107</v>
      </c>
      <c r="I24" s="58" t="s">
        <v>108</v>
      </c>
      <c r="J24" s="59" t="s">
        <v>43</v>
      </c>
      <c r="K24" s="60" t="s">
        <v>44</v>
      </c>
      <c r="L24" s="61" t="s">
        <v>9</v>
      </c>
      <c r="M24" s="59" t="s">
        <v>9</v>
      </c>
      <c r="N24" s="59" t="s">
        <v>10</v>
      </c>
      <c r="O24" s="59" t="s">
        <v>11</v>
      </c>
      <c r="P24" s="59" t="s">
        <v>12</v>
      </c>
      <c r="Q24" s="59" t="s">
        <v>13</v>
      </c>
      <c r="R24" s="59" t="s">
        <v>12</v>
      </c>
      <c r="S24" s="59" t="s">
        <v>13</v>
      </c>
      <c r="T24" s="59" t="s">
        <v>11</v>
      </c>
      <c r="U24" s="59" t="s">
        <v>11</v>
      </c>
      <c r="V24" s="59" t="s">
        <v>9</v>
      </c>
      <c r="W24" s="59" t="s">
        <v>11</v>
      </c>
      <c r="X24" s="59" t="s">
        <v>9</v>
      </c>
      <c r="Y24" s="59" t="s">
        <v>10</v>
      </c>
      <c r="Z24" s="59" t="s">
        <v>9</v>
      </c>
      <c r="AA24" s="59" t="s">
        <v>9</v>
      </c>
      <c r="AB24" s="59" t="s">
        <v>12</v>
      </c>
      <c r="AC24" s="59" t="s">
        <v>10</v>
      </c>
      <c r="AD24" s="60" t="s">
        <v>11</v>
      </c>
      <c r="AE24" s="61" t="s">
        <v>14</v>
      </c>
      <c r="AF24" s="59" t="s">
        <v>10</v>
      </c>
      <c r="AG24" s="59" t="s">
        <v>15</v>
      </c>
      <c r="AH24" s="60">
        <v>42.0</v>
      </c>
      <c r="AI24" s="61" t="s">
        <v>12</v>
      </c>
      <c r="AJ24" s="59" t="s">
        <v>14</v>
      </c>
      <c r="AK24" s="59" t="s">
        <v>9</v>
      </c>
      <c r="AL24" s="60">
        <v>36.0</v>
      </c>
      <c r="AM24" s="62">
        <v>0.061631944444444475</v>
      </c>
      <c r="AN24" s="63" t="str">
        <f t="shared" si="1"/>
        <v>0</v>
      </c>
      <c r="AO24" s="50" t="str">
        <f t="shared" si="2"/>
        <v>17</v>
      </c>
      <c r="AP24" s="64" t="str">
        <f t="shared" si="3"/>
        <v>17</v>
      </c>
      <c r="AQ24" s="65" t="str">
        <f t="shared" si="4"/>
        <v>108</v>
      </c>
      <c r="AR24" s="53" t="str">
        <f t="shared" si="5"/>
        <v/>
      </c>
      <c r="AS24" s="54" t="str">
        <f t="shared" si="6"/>
        <v/>
      </c>
      <c r="AT24" s="7" t="str">
        <f t="shared" si="7"/>
        <v>#REF!</v>
      </c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</row>
    <row r="25" ht="12.75" customHeight="1">
      <c r="A25" s="33">
        <v>137.0</v>
      </c>
      <c r="B25" s="34">
        <v>20.0</v>
      </c>
      <c r="C25" s="35"/>
      <c r="D25" s="36"/>
      <c r="E25" s="37"/>
      <c r="F25" s="55" t="s">
        <v>109</v>
      </c>
      <c r="G25" s="56" t="s">
        <v>110</v>
      </c>
      <c r="H25" s="57" t="s">
        <v>66</v>
      </c>
      <c r="I25" s="58" t="s">
        <v>111</v>
      </c>
      <c r="J25" s="59" t="s">
        <v>43</v>
      </c>
      <c r="K25" s="60" t="s">
        <v>44</v>
      </c>
      <c r="L25" s="61" t="s">
        <v>9</v>
      </c>
      <c r="M25" s="59" t="s">
        <v>13</v>
      </c>
      <c r="N25" s="59" t="s">
        <v>10</v>
      </c>
      <c r="O25" s="59" t="s">
        <v>11</v>
      </c>
      <c r="P25" s="59" t="s">
        <v>12</v>
      </c>
      <c r="Q25" s="59" t="s">
        <v>9</v>
      </c>
      <c r="R25" s="59" t="s">
        <v>12</v>
      </c>
      <c r="S25" s="59" t="s">
        <v>13</v>
      </c>
      <c r="T25" s="59" t="s">
        <v>11</v>
      </c>
      <c r="U25" s="59" t="s">
        <v>11</v>
      </c>
      <c r="V25" s="59" t="s">
        <v>9</v>
      </c>
      <c r="W25" s="59" t="s">
        <v>11</v>
      </c>
      <c r="X25" s="59" t="s">
        <v>9</v>
      </c>
      <c r="Y25" s="59" t="s">
        <v>10</v>
      </c>
      <c r="Z25" s="59" t="s">
        <v>9</v>
      </c>
      <c r="AA25" s="59" t="s">
        <v>9</v>
      </c>
      <c r="AB25" s="59" t="s">
        <v>12</v>
      </c>
      <c r="AC25" s="59" t="s">
        <v>11</v>
      </c>
      <c r="AD25" s="60" t="s">
        <v>13</v>
      </c>
      <c r="AE25" s="61" t="s">
        <v>10</v>
      </c>
      <c r="AF25" s="59" t="s">
        <v>10</v>
      </c>
      <c r="AG25" s="59" t="s">
        <v>14</v>
      </c>
      <c r="AH25" s="60">
        <v>48.0</v>
      </c>
      <c r="AI25" s="61" t="s">
        <v>12</v>
      </c>
      <c r="AJ25" s="59" t="s">
        <v>14</v>
      </c>
      <c r="AK25" s="59" t="s">
        <v>13</v>
      </c>
      <c r="AL25" s="60">
        <v>37.0</v>
      </c>
      <c r="AM25" s="62">
        <v>0.05138888888888887</v>
      </c>
      <c r="AN25" s="63" t="str">
        <f t="shared" si="1"/>
        <v>0</v>
      </c>
      <c r="AO25" s="50" t="str">
        <f t="shared" si="2"/>
        <v>17</v>
      </c>
      <c r="AP25" s="64" t="str">
        <f t="shared" si="3"/>
        <v>17</v>
      </c>
      <c r="AQ25" s="65" t="str">
        <f t="shared" si="4"/>
        <v>145</v>
      </c>
      <c r="AR25" s="53" t="str">
        <f t="shared" si="5"/>
        <v/>
      </c>
      <c r="AS25" s="54" t="str">
        <f t="shared" si="6"/>
        <v/>
      </c>
      <c r="AT25" s="7" t="str">
        <f t="shared" si="7"/>
        <v>#REF!</v>
      </c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 ht="12.75" customHeight="1">
      <c r="A26" s="66">
        <v>67.0</v>
      </c>
      <c r="B26" s="34">
        <v>21.0</v>
      </c>
      <c r="C26" s="35"/>
      <c r="D26" s="36"/>
      <c r="E26" s="37"/>
      <c r="F26" s="55" t="s">
        <v>112</v>
      </c>
      <c r="G26" s="56" t="s">
        <v>113</v>
      </c>
      <c r="H26" s="57" t="s">
        <v>47</v>
      </c>
      <c r="I26" s="58" t="s">
        <v>114</v>
      </c>
      <c r="J26" s="59" t="s">
        <v>43</v>
      </c>
      <c r="K26" s="60" t="s">
        <v>44</v>
      </c>
      <c r="L26" s="61" t="s">
        <v>9</v>
      </c>
      <c r="M26" s="59" t="s">
        <v>9</v>
      </c>
      <c r="N26" s="59" t="s">
        <v>10</v>
      </c>
      <c r="O26" s="59" t="s">
        <v>11</v>
      </c>
      <c r="P26" s="59" t="s">
        <v>12</v>
      </c>
      <c r="Q26" s="59" t="s">
        <v>9</v>
      </c>
      <c r="R26" s="59" t="s">
        <v>12</v>
      </c>
      <c r="S26" s="59" t="s">
        <v>13</v>
      </c>
      <c r="T26" s="59" t="s">
        <v>11</v>
      </c>
      <c r="U26" s="59" t="s">
        <v>11</v>
      </c>
      <c r="V26" s="59" t="s">
        <v>9</v>
      </c>
      <c r="W26" s="59" t="s">
        <v>11</v>
      </c>
      <c r="X26" s="59" t="s">
        <v>9</v>
      </c>
      <c r="Y26" s="59" t="s">
        <v>9</v>
      </c>
      <c r="Z26" s="59" t="s">
        <v>11</v>
      </c>
      <c r="AA26" s="59" t="s">
        <v>9</v>
      </c>
      <c r="AB26" s="59" t="s">
        <v>12</v>
      </c>
      <c r="AC26" s="59" t="s">
        <v>10</v>
      </c>
      <c r="AD26" s="60" t="s">
        <v>13</v>
      </c>
      <c r="AE26" s="61" t="s">
        <v>12</v>
      </c>
      <c r="AF26" s="59" t="s">
        <v>10</v>
      </c>
      <c r="AG26" s="59" t="s">
        <v>14</v>
      </c>
      <c r="AH26" s="60">
        <v>47.0</v>
      </c>
      <c r="AI26" s="61" t="s">
        <v>12</v>
      </c>
      <c r="AJ26" s="59" t="s">
        <v>14</v>
      </c>
      <c r="AK26" s="59" t="s">
        <v>13</v>
      </c>
      <c r="AL26" s="60">
        <v>39.0</v>
      </c>
      <c r="AM26" s="62">
        <v>0.06101851851851853</v>
      </c>
      <c r="AN26" s="63" t="str">
        <f t="shared" si="1"/>
        <v>0</v>
      </c>
      <c r="AO26" s="50" t="str">
        <f t="shared" si="2"/>
        <v>17</v>
      </c>
      <c r="AP26" s="64" t="str">
        <f t="shared" si="3"/>
        <v>17</v>
      </c>
      <c r="AQ26" s="65" t="str">
        <f t="shared" si="4"/>
        <v>146</v>
      </c>
      <c r="AR26" s="53" t="str">
        <f t="shared" si="5"/>
        <v/>
      </c>
      <c r="AS26" s="54" t="str">
        <f t="shared" si="6"/>
        <v/>
      </c>
      <c r="AT26" s="7" t="str">
        <f t="shared" si="7"/>
        <v>#REF!</v>
      </c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</row>
    <row r="27" ht="12.75" customHeight="1">
      <c r="A27" s="33">
        <v>23.0</v>
      </c>
      <c r="B27" s="34">
        <v>22.0</v>
      </c>
      <c r="C27" s="35">
        <v>2.0</v>
      </c>
      <c r="D27" s="36"/>
      <c r="E27" s="37">
        <v>2.0</v>
      </c>
      <c r="F27" s="55" t="s">
        <v>115</v>
      </c>
      <c r="G27" s="56" t="s">
        <v>116</v>
      </c>
      <c r="H27" s="57" t="s">
        <v>19</v>
      </c>
      <c r="I27" s="58" t="s">
        <v>117</v>
      </c>
      <c r="J27" s="59" t="s">
        <v>104</v>
      </c>
      <c r="K27" s="60" t="s">
        <v>44</v>
      </c>
      <c r="L27" s="61" t="s">
        <v>9</v>
      </c>
      <c r="M27" s="59" t="s">
        <v>9</v>
      </c>
      <c r="N27" s="59" t="s">
        <v>10</v>
      </c>
      <c r="O27" s="59" t="s">
        <v>11</v>
      </c>
      <c r="P27" s="59" t="s">
        <v>12</v>
      </c>
      <c r="Q27" s="59" t="s">
        <v>13</v>
      </c>
      <c r="R27" s="59" t="s">
        <v>12</v>
      </c>
      <c r="S27" s="59" t="s">
        <v>13</v>
      </c>
      <c r="T27" s="59" t="s">
        <v>11</v>
      </c>
      <c r="U27" s="59" t="s">
        <v>11</v>
      </c>
      <c r="V27" s="59" t="s">
        <v>9</v>
      </c>
      <c r="W27" s="59" t="s">
        <v>11</v>
      </c>
      <c r="X27" s="59" t="s">
        <v>9</v>
      </c>
      <c r="Y27" s="59" t="s">
        <v>10</v>
      </c>
      <c r="Z27" s="59" t="s">
        <v>9</v>
      </c>
      <c r="AA27" s="59" t="s">
        <v>9</v>
      </c>
      <c r="AB27" s="59" t="s">
        <v>12</v>
      </c>
      <c r="AC27" s="59" t="s">
        <v>10</v>
      </c>
      <c r="AD27" s="60" t="s">
        <v>11</v>
      </c>
      <c r="AE27" s="61" t="s">
        <v>10</v>
      </c>
      <c r="AF27" s="59" t="s">
        <v>9</v>
      </c>
      <c r="AG27" s="59" t="s">
        <v>14</v>
      </c>
      <c r="AH27" s="60">
        <v>23.0</v>
      </c>
      <c r="AI27" s="61" t="s">
        <v>12</v>
      </c>
      <c r="AJ27" s="59" t="s">
        <v>15</v>
      </c>
      <c r="AK27" s="59" t="s">
        <v>13</v>
      </c>
      <c r="AL27" s="60">
        <v>30.0</v>
      </c>
      <c r="AM27" s="62">
        <v>0.04956018518518518</v>
      </c>
      <c r="AN27" s="63" t="str">
        <f t="shared" si="1"/>
        <v>0</v>
      </c>
      <c r="AO27" s="50" t="str">
        <f t="shared" si="2"/>
        <v>17</v>
      </c>
      <c r="AP27" s="64" t="str">
        <f t="shared" si="3"/>
        <v>17</v>
      </c>
      <c r="AQ27" s="65" t="str">
        <f t="shared" si="4"/>
        <v>173</v>
      </c>
      <c r="AR27" s="53" t="str">
        <f t="shared" si="5"/>
        <v/>
      </c>
      <c r="AS27" s="54" t="str">
        <f t="shared" si="6"/>
        <v/>
      </c>
      <c r="AT27" s="7" t="str">
        <f t="shared" si="7"/>
        <v>#REF!</v>
      </c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</row>
    <row r="28" ht="12.75" customHeight="1">
      <c r="A28" s="33">
        <v>55.0</v>
      </c>
      <c r="B28" s="67">
        <v>23.0</v>
      </c>
      <c r="C28" s="35" t="s">
        <v>118</v>
      </c>
      <c r="D28" s="36"/>
      <c r="E28" s="37"/>
      <c r="F28" s="55" t="s">
        <v>119</v>
      </c>
      <c r="G28" s="56" t="s">
        <v>120</v>
      </c>
      <c r="H28" s="57" t="s">
        <v>47</v>
      </c>
      <c r="I28" s="58" t="s">
        <v>121</v>
      </c>
      <c r="J28" s="59" t="s">
        <v>43</v>
      </c>
      <c r="K28" s="60" t="s">
        <v>44</v>
      </c>
      <c r="L28" s="61" t="s">
        <v>9</v>
      </c>
      <c r="M28" s="59" t="s">
        <v>9</v>
      </c>
      <c r="N28" s="59" t="s">
        <v>10</v>
      </c>
      <c r="O28" s="59" t="s">
        <v>11</v>
      </c>
      <c r="P28" s="59" t="s">
        <v>12</v>
      </c>
      <c r="Q28" s="59" t="s">
        <v>13</v>
      </c>
      <c r="R28" s="59" t="s">
        <v>11</v>
      </c>
      <c r="S28" s="59" t="s">
        <v>13</v>
      </c>
      <c r="T28" s="59" t="s">
        <v>11</v>
      </c>
      <c r="U28" s="59" t="s">
        <v>9</v>
      </c>
      <c r="V28" s="59" t="s">
        <v>9</v>
      </c>
      <c r="W28" s="59" t="s">
        <v>11</v>
      </c>
      <c r="X28" s="59" t="s">
        <v>9</v>
      </c>
      <c r="Y28" s="59" t="s">
        <v>10</v>
      </c>
      <c r="Z28" s="59" t="s">
        <v>9</v>
      </c>
      <c r="AA28" s="59" t="s">
        <v>9</v>
      </c>
      <c r="AB28" s="59" t="s">
        <v>12</v>
      </c>
      <c r="AC28" s="59" t="s">
        <v>10</v>
      </c>
      <c r="AD28" s="60" t="s">
        <v>13</v>
      </c>
      <c r="AE28" s="61" t="s">
        <v>14</v>
      </c>
      <c r="AF28" s="59" t="s">
        <v>10</v>
      </c>
      <c r="AG28" s="59" t="s">
        <v>15</v>
      </c>
      <c r="AH28" s="60">
        <v>17.0</v>
      </c>
      <c r="AI28" s="61" t="s">
        <v>12</v>
      </c>
      <c r="AJ28" s="59" t="s">
        <v>14</v>
      </c>
      <c r="AK28" s="59" t="s">
        <v>13</v>
      </c>
      <c r="AL28" s="60">
        <v>14.0</v>
      </c>
      <c r="AM28" s="62">
        <v>0.05179398148148148</v>
      </c>
      <c r="AN28" s="63" t="str">
        <f t="shared" si="1"/>
        <v>0</v>
      </c>
      <c r="AO28" s="50" t="str">
        <f t="shared" si="2"/>
        <v>16</v>
      </c>
      <c r="AP28" s="64" t="str">
        <f t="shared" si="3"/>
        <v>16</v>
      </c>
      <c r="AQ28" s="65" t="str">
        <f t="shared" si="4"/>
        <v>31</v>
      </c>
      <c r="AR28" s="53" t="str">
        <f t="shared" si="5"/>
        <v/>
      </c>
      <c r="AS28" s="54" t="str">
        <f t="shared" si="6"/>
        <v/>
      </c>
      <c r="AT28" s="7" t="str">
        <f t="shared" si="7"/>
        <v>#REF!</v>
      </c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  <row r="29" ht="12.75" customHeight="1">
      <c r="A29" s="33">
        <v>108.0</v>
      </c>
      <c r="B29" s="67">
        <v>24.0</v>
      </c>
      <c r="C29" s="35" t="s">
        <v>118</v>
      </c>
      <c r="D29" s="36"/>
      <c r="E29" s="37"/>
      <c r="F29" s="55" t="s">
        <v>122</v>
      </c>
      <c r="G29" s="56" t="s">
        <v>93</v>
      </c>
      <c r="H29" s="57" t="s">
        <v>94</v>
      </c>
      <c r="I29" s="58" t="s">
        <v>95</v>
      </c>
      <c r="J29" s="59" t="s">
        <v>43</v>
      </c>
      <c r="K29" s="60" t="s">
        <v>44</v>
      </c>
      <c r="L29" s="61" t="s">
        <v>9</v>
      </c>
      <c r="M29" s="59" t="s">
        <v>9</v>
      </c>
      <c r="N29" s="59" t="s">
        <v>10</v>
      </c>
      <c r="O29" s="59" t="s">
        <v>11</v>
      </c>
      <c r="P29" s="59" t="s">
        <v>12</v>
      </c>
      <c r="Q29" s="59" t="s">
        <v>9</v>
      </c>
      <c r="R29" s="59" t="s">
        <v>11</v>
      </c>
      <c r="S29" s="59" t="s">
        <v>10</v>
      </c>
      <c r="T29" s="59" t="s">
        <v>11</v>
      </c>
      <c r="U29" s="59" t="s">
        <v>11</v>
      </c>
      <c r="V29" s="59" t="s">
        <v>9</v>
      </c>
      <c r="W29" s="59" t="s">
        <v>11</v>
      </c>
      <c r="X29" s="59" t="s">
        <v>9</v>
      </c>
      <c r="Y29" s="59" t="s">
        <v>10</v>
      </c>
      <c r="Z29" s="59" t="s">
        <v>9</v>
      </c>
      <c r="AA29" s="59" t="s">
        <v>9</v>
      </c>
      <c r="AB29" s="59" t="s">
        <v>12</v>
      </c>
      <c r="AC29" s="59" t="s">
        <v>12</v>
      </c>
      <c r="AD29" s="60" t="s">
        <v>13</v>
      </c>
      <c r="AE29" s="61" t="s">
        <v>14</v>
      </c>
      <c r="AF29" s="59" t="s">
        <v>10</v>
      </c>
      <c r="AG29" s="59" t="s">
        <v>15</v>
      </c>
      <c r="AH29" s="60">
        <v>16.0</v>
      </c>
      <c r="AI29" s="61" t="s">
        <v>12</v>
      </c>
      <c r="AJ29" s="59" t="s">
        <v>14</v>
      </c>
      <c r="AK29" s="59" t="s">
        <v>13</v>
      </c>
      <c r="AL29" s="60">
        <v>18.0</v>
      </c>
      <c r="AM29" s="62">
        <v>0.046875</v>
      </c>
      <c r="AN29" s="63" t="str">
        <f t="shared" si="1"/>
        <v>0</v>
      </c>
      <c r="AO29" s="50" t="str">
        <f t="shared" si="2"/>
        <v>16</v>
      </c>
      <c r="AP29" s="64" t="str">
        <f t="shared" si="3"/>
        <v>16</v>
      </c>
      <c r="AQ29" s="65" t="str">
        <f t="shared" si="4"/>
        <v>34</v>
      </c>
      <c r="AR29" s="53" t="str">
        <f t="shared" si="5"/>
        <v/>
      </c>
      <c r="AS29" s="54" t="str">
        <f t="shared" si="6"/>
        <v/>
      </c>
      <c r="AT29" s="7" t="str">
        <f t="shared" si="7"/>
        <v>#REF!</v>
      </c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</row>
    <row r="30" ht="12.75" customHeight="1">
      <c r="A30" s="33">
        <v>30.0</v>
      </c>
      <c r="B30" s="34">
        <v>25.0</v>
      </c>
      <c r="C30" s="35">
        <v>3.0</v>
      </c>
      <c r="D30" s="36"/>
      <c r="E30" s="37"/>
      <c r="F30" s="55" t="s">
        <v>123</v>
      </c>
      <c r="G30" s="56" t="s">
        <v>124</v>
      </c>
      <c r="H30" s="57" t="s">
        <v>53</v>
      </c>
      <c r="I30" s="58" t="s">
        <v>125</v>
      </c>
      <c r="J30" s="59" t="s">
        <v>104</v>
      </c>
      <c r="K30" s="60" t="s">
        <v>44</v>
      </c>
      <c r="L30" s="61" t="s">
        <v>9</v>
      </c>
      <c r="M30" s="59" t="s">
        <v>9</v>
      </c>
      <c r="N30" s="59" t="s">
        <v>11</v>
      </c>
      <c r="O30" s="59" t="s">
        <v>11</v>
      </c>
      <c r="P30" s="59" t="s">
        <v>12</v>
      </c>
      <c r="Q30" s="59" t="s">
        <v>9</v>
      </c>
      <c r="R30" s="59" t="s">
        <v>12</v>
      </c>
      <c r="S30" s="59" t="s">
        <v>11</v>
      </c>
      <c r="T30" s="59" t="s">
        <v>11</v>
      </c>
      <c r="U30" s="59" t="s">
        <v>11</v>
      </c>
      <c r="V30" s="59" t="s">
        <v>9</v>
      </c>
      <c r="W30" s="59" t="s">
        <v>11</v>
      </c>
      <c r="X30" s="59" t="s">
        <v>11</v>
      </c>
      <c r="Y30" s="59" t="s">
        <v>10</v>
      </c>
      <c r="Z30" s="59" t="s">
        <v>9</v>
      </c>
      <c r="AA30" s="59" t="s">
        <v>9</v>
      </c>
      <c r="AB30" s="59" t="s">
        <v>12</v>
      </c>
      <c r="AC30" s="59" t="s">
        <v>10</v>
      </c>
      <c r="AD30" s="60" t="s">
        <v>13</v>
      </c>
      <c r="AE30" s="61" t="s">
        <v>14</v>
      </c>
      <c r="AF30" s="59" t="s">
        <v>10</v>
      </c>
      <c r="AG30" s="59" t="s">
        <v>15</v>
      </c>
      <c r="AH30" s="60">
        <v>14.0</v>
      </c>
      <c r="AI30" s="61" t="s">
        <v>12</v>
      </c>
      <c r="AJ30" s="59" t="s">
        <v>14</v>
      </c>
      <c r="AK30" s="59" t="s">
        <v>13</v>
      </c>
      <c r="AL30" s="60">
        <v>22.0</v>
      </c>
      <c r="AM30" s="62">
        <v>0.061481481481481484</v>
      </c>
      <c r="AN30" s="63" t="str">
        <f t="shared" si="1"/>
        <v>0</v>
      </c>
      <c r="AO30" s="50" t="str">
        <f t="shared" si="2"/>
        <v>16</v>
      </c>
      <c r="AP30" s="64" t="str">
        <f t="shared" si="3"/>
        <v>16</v>
      </c>
      <c r="AQ30" s="65" t="str">
        <f t="shared" si="4"/>
        <v>36</v>
      </c>
      <c r="AR30" s="53" t="str">
        <f t="shared" si="5"/>
        <v/>
      </c>
      <c r="AS30" s="54" t="str">
        <f t="shared" si="6"/>
        <v/>
      </c>
      <c r="AT30" s="7" t="str">
        <f t="shared" si="7"/>
        <v>#REF!</v>
      </c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</row>
    <row r="31" ht="12.75" customHeight="1">
      <c r="A31" s="33">
        <v>89.0</v>
      </c>
      <c r="B31" s="34">
        <v>26.0</v>
      </c>
      <c r="C31" s="35" t="s">
        <v>118</v>
      </c>
      <c r="D31" s="36"/>
      <c r="E31" s="37"/>
      <c r="F31" s="55" t="s">
        <v>126</v>
      </c>
      <c r="G31" s="56" t="s">
        <v>127</v>
      </c>
      <c r="H31" s="57" t="s">
        <v>74</v>
      </c>
      <c r="I31" s="58" t="s">
        <v>128</v>
      </c>
      <c r="J31" s="59" t="s">
        <v>43</v>
      </c>
      <c r="K31" s="60" t="s">
        <v>44</v>
      </c>
      <c r="L31" s="61" t="s">
        <v>9</v>
      </c>
      <c r="M31" s="59" t="s">
        <v>9</v>
      </c>
      <c r="N31" s="59" t="s">
        <v>10</v>
      </c>
      <c r="O31" s="59" t="s">
        <v>11</v>
      </c>
      <c r="P31" s="59" t="s">
        <v>12</v>
      </c>
      <c r="Q31" s="59" t="s">
        <v>9</v>
      </c>
      <c r="R31" s="59" t="s">
        <v>11</v>
      </c>
      <c r="S31" s="59" t="s">
        <v>10</v>
      </c>
      <c r="T31" s="59" t="s">
        <v>11</v>
      </c>
      <c r="U31" s="59" t="s">
        <v>11</v>
      </c>
      <c r="V31" s="59" t="s">
        <v>9</v>
      </c>
      <c r="W31" s="59" t="s">
        <v>11</v>
      </c>
      <c r="X31" s="59" t="s">
        <v>9</v>
      </c>
      <c r="Y31" s="59" t="s">
        <v>10</v>
      </c>
      <c r="Z31" s="59" t="s">
        <v>9</v>
      </c>
      <c r="AA31" s="59" t="s">
        <v>9</v>
      </c>
      <c r="AB31" s="59" t="s">
        <v>12</v>
      </c>
      <c r="AC31" s="59" t="s">
        <v>11</v>
      </c>
      <c r="AD31" s="60" t="s">
        <v>13</v>
      </c>
      <c r="AE31" s="61" t="s">
        <v>14</v>
      </c>
      <c r="AF31" s="59" t="s">
        <v>10</v>
      </c>
      <c r="AG31" s="59" t="s">
        <v>15</v>
      </c>
      <c r="AH31" s="60">
        <v>21.0</v>
      </c>
      <c r="AI31" s="61" t="s">
        <v>12</v>
      </c>
      <c r="AJ31" s="59" t="s">
        <v>14</v>
      </c>
      <c r="AK31" s="59" t="s">
        <v>13</v>
      </c>
      <c r="AL31" s="60">
        <v>16.0</v>
      </c>
      <c r="AM31" s="62">
        <v>0.04159722222222222</v>
      </c>
      <c r="AN31" s="63" t="str">
        <f t="shared" si="1"/>
        <v>0</v>
      </c>
      <c r="AO31" s="50" t="str">
        <f t="shared" si="2"/>
        <v>16</v>
      </c>
      <c r="AP31" s="64" t="str">
        <f t="shared" si="3"/>
        <v>16</v>
      </c>
      <c r="AQ31" s="65" t="str">
        <f t="shared" si="4"/>
        <v>37</v>
      </c>
      <c r="AR31" s="53" t="str">
        <f t="shared" si="5"/>
        <v/>
      </c>
      <c r="AS31" s="54" t="str">
        <f t="shared" si="6"/>
        <v/>
      </c>
      <c r="AT31" s="7" t="str">
        <f t="shared" si="7"/>
        <v>#REF!</v>
      </c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</row>
    <row r="32" ht="12.75" customHeight="1">
      <c r="A32" s="33">
        <v>121.0</v>
      </c>
      <c r="B32" s="34">
        <v>27.0</v>
      </c>
      <c r="C32" s="35" t="s">
        <v>118</v>
      </c>
      <c r="D32" s="36"/>
      <c r="E32" s="37"/>
      <c r="F32" s="55" t="s">
        <v>129</v>
      </c>
      <c r="G32" s="56" t="s">
        <v>130</v>
      </c>
      <c r="H32" s="57" t="s">
        <v>78</v>
      </c>
      <c r="I32" s="58" t="s">
        <v>131</v>
      </c>
      <c r="J32" s="59" t="s">
        <v>43</v>
      </c>
      <c r="K32" s="60" t="s">
        <v>44</v>
      </c>
      <c r="L32" s="61" t="s">
        <v>9</v>
      </c>
      <c r="M32" s="59" t="s">
        <v>9</v>
      </c>
      <c r="N32" s="59" t="s">
        <v>10</v>
      </c>
      <c r="O32" s="59" t="s">
        <v>11</v>
      </c>
      <c r="P32" s="59" t="s">
        <v>12</v>
      </c>
      <c r="Q32" s="59" t="s">
        <v>9</v>
      </c>
      <c r="R32" s="59" t="s">
        <v>11</v>
      </c>
      <c r="S32" s="59" t="s">
        <v>11</v>
      </c>
      <c r="T32" s="59" t="s">
        <v>11</v>
      </c>
      <c r="U32" s="59" t="s">
        <v>11</v>
      </c>
      <c r="V32" s="59" t="s">
        <v>9</v>
      </c>
      <c r="W32" s="59" t="s">
        <v>11</v>
      </c>
      <c r="X32" s="59" t="s">
        <v>9</v>
      </c>
      <c r="Y32" s="59" t="s">
        <v>10</v>
      </c>
      <c r="Z32" s="59" t="s">
        <v>9</v>
      </c>
      <c r="AA32" s="59" t="s">
        <v>9</v>
      </c>
      <c r="AB32" s="59" t="s">
        <v>10</v>
      </c>
      <c r="AC32" s="59" t="s">
        <v>10</v>
      </c>
      <c r="AD32" s="60" t="s">
        <v>13</v>
      </c>
      <c r="AE32" s="61" t="s">
        <v>14</v>
      </c>
      <c r="AF32" s="59" t="s">
        <v>10</v>
      </c>
      <c r="AG32" s="59" t="s">
        <v>15</v>
      </c>
      <c r="AH32" s="60">
        <v>20.0</v>
      </c>
      <c r="AI32" s="61" t="s">
        <v>12</v>
      </c>
      <c r="AJ32" s="59" t="s">
        <v>14</v>
      </c>
      <c r="AK32" s="59" t="s">
        <v>13</v>
      </c>
      <c r="AL32" s="60">
        <v>24.0</v>
      </c>
      <c r="AM32" s="62">
        <v>0.05399305555555557</v>
      </c>
      <c r="AN32" s="63" t="str">
        <f t="shared" si="1"/>
        <v>0</v>
      </c>
      <c r="AO32" s="50" t="str">
        <f t="shared" si="2"/>
        <v>16</v>
      </c>
      <c r="AP32" s="64" t="str">
        <f t="shared" si="3"/>
        <v>16</v>
      </c>
      <c r="AQ32" s="65" t="str">
        <f t="shared" si="4"/>
        <v>44</v>
      </c>
      <c r="AR32" s="53" t="str">
        <f t="shared" si="5"/>
        <v/>
      </c>
      <c r="AS32" s="54" t="str">
        <f t="shared" si="6"/>
        <v/>
      </c>
      <c r="AT32" s="7" t="str">
        <f t="shared" si="7"/>
        <v>#REF!</v>
      </c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</row>
    <row r="33" ht="12.75" customHeight="1">
      <c r="A33" s="33">
        <v>53.0</v>
      </c>
      <c r="B33" s="67">
        <v>28.0</v>
      </c>
      <c r="C33" s="35" t="s">
        <v>118</v>
      </c>
      <c r="D33" s="36"/>
      <c r="E33" s="37"/>
      <c r="F33" s="55" t="s">
        <v>132</v>
      </c>
      <c r="G33" s="56" t="s">
        <v>133</v>
      </c>
      <c r="H33" s="57" t="s">
        <v>134</v>
      </c>
      <c r="I33" s="58" t="s">
        <v>135</v>
      </c>
      <c r="J33" s="59" t="s">
        <v>43</v>
      </c>
      <c r="K33" s="60" t="s">
        <v>44</v>
      </c>
      <c r="L33" s="61" t="s">
        <v>9</v>
      </c>
      <c r="M33" s="59" t="s">
        <v>9</v>
      </c>
      <c r="N33" s="59" t="s">
        <v>10</v>
      </c>
      <c r="O33" s="59" t="s">
        <v>11</v>
      </c>
      <c r="P33" s="59" t="s">
        <v>12</v>
      </c>
      <c r="Q33" s="59" t="s">
        <v>9</v>
      </c>
      <c r="R33" s="59" t="s">
        <v>12</v>
      </c>
      <c r="S33" s="59" t="s">
        <v>13</v>
      </c>
      <c r="T33" s="59" t="s">
        <v>9</v>
      </c>
      <c r="U33" s="59" t="s">
        <v>9</v>
      </c>
      <c r="V33" s="59" t="s">
        <v>9</v>
      </c>
      <c r="W33" s="59" t="s">
        <v>11</v>
      </c>
      <c r="X33" s="59" t="s">
        <v>13</v>
      </c>
      <c r="Y33" s="59" t="s">
        <v>10</v>
      </c>
      <c r="Z33" s="59" t="s">
        <v>9</v>
      </c>
      <c r="AA33" s="59" t="s">
        <v>9</v>
      </c>
      <c r="AB33" s="59" t="s">
        <v>12</v>
      </c>
      <c r="AC33" s="59" t="s">
        <v>10</v>
      </c>
      <c r="AD33" s="60" t="s">
        <v>13</v>
      </c>
      <c r="AE33" s="61" t="s">
        <v>14</v>
      </c>
      <c r="AF33" s="59" t="s">
        <v>10</v>
      </c>
      <c r="AG33" s="59" t="s">
        <v>15</v>
      </c>
      <c r="AH33" s="60">
        <v>24.0</v>
      </c>
      <c r="AI33" s="61" t="s">
        <v>12</v>
      </c>
      <c r="AJ33" s="59" t="s">
        <v>14</v>
      </c>
      <c r="AK33" s="59" t="s">
        <v>13</v>
      </c>
      <c r="AL33" s="60">
        <v>29.0</v>
      </c>
      <c r="AM33" s="62">
        <v>0.05815972222222221</v>
      </c>
      <c r="AN33" s="63" t="str">
        <f t="shared" si="1"/>
        <v>0</v>
      </c>
      <c r="AO33" s="50" t="str">
        <f t="shared" si="2"/>
        <v>16</v>
      </c>
      <c r="AP33" s="64" t="str">
        <f t="shared" si="3"/>
        <v>16</v>
      </c>
      <c r="AQ33" s="65" t="str">
        <f t="shared" si="4"/>
        <v>53</v>
      </c>
      <c r="AR33" s="53" t="str">
        <f t="shared" si="5"/>
        <v/>
      </c>
      <c r="AS33" s="54" t="str">
        <f t="shared" si="6"/>
        <v/>
      </c>
      <c r="AT33" s="7" t="str">
        <f t="shared" si="7"/>
        <v>#REF!</v>
      </c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</row>
    <row r="34" ht="12.75" customHeight="1">
      <c r="A34" s="33">
        <v>33.0</v>
      </c>
      <c r="B34" s="67">
        <v>29.0</v>
      </c>
      <c r="C34" s="35">
        <v>4.0</v>
      </c>
      <c r="D34" s="36"/>
      <c r="E34" s="37"/>
      <c r="F34" s="55" t="s">
        <v>136</v>
      </c>
      <c r="G34" s="56" t="s">
        <v>137</v>
      </c>
      <c r="H34" s="57" t="s">
        <v>53</v>
      </c>
      <c r="I34" s="58" t="s">
        <v>138</v>
      </c>
      <c r="J34" s="59" t="s">
        <v>104</v>
      </c>
      <c r="K34" s="60" t="s">
        <v>44</v>
      </c>
      <c r="L34" s="61" t="s">
        <v>9</v>
      </c>
      <c r="M34" s="59" t="s">
        <v>11</v>
      </c>
      <c r="N34" s="59" t="s">
        <v>10</v>
      </c>
      <c r="O34" s="59" t="s">
        <v>11</v>
      </c>
      <c r="P34" s="59" t="s">
        <v>12</v>
      </c>
      <c r="Q34" s="59" t="s">
        <v>9</v>
      </c>
      <c r="R34" s="59" t="s">
        <v>12</v>
      </c>
      <c r="S34" s="59" t="s">
        <v>13</v>
      </c>
      <c r="T34" s="59" t="s">
        <v>11</v>
      </c>
      <c r="U34" s="59" t="s">
        <v>11</v>
      </c>
      <c r="V34" s="59" t="s">
        <v>9</v>
      </c>
      <c r="W34" s="59" t="s">
        <v>11</v>
      </c>
      <c r="X34" s="59" t="s">
        <v>13</v>
      </c>
      <c r="Y34" s="59" t="s">
        <v>10</v>
      </c>
      <c r="Z34" s="59" t="s">
        <v>11</v>
      </c>
      <c r="AA34" s="59" t="s">
        <v>9</v>
      </c>
      <c r="AB34" s="59" t="s">
        <v>12</v>
      </c>
      <c r="AC34" s="59" t="s">
        <v>10</v>
      </c>
      <c r="AD34" s="60" t="s">
        <v>13</v>
      </c>
      <c r="AE34" s="61" t="s">
        <v>14</v>
      </c>
      <c r="AF34" s="59" t="s">
        <v>10</v>
      </c>
      <c r="AG34" s="59" t="s">
        <v>15</v>
      </c>
      <c r="AH34" s="60">
        <v>29.0</v>
      </c>
      <c r="AI34" s="61" t="s">
        <v>12</v>
      </c>
      <c r="AJ34" s="59" t="s">
        <v>14</v>
      </c>
      <c r="AK34" s="59" t="s">
        <v>13</v>
      </c>
      <c r="AL34" s="60">
        <v>28.0</v>
      </c>
      <c r="AM34" s="62">
        <v>0.06247685185185186</v>
      </c>
      <c r="AN34" s="63" t="str">
        <f t="shared" si="1"/>
        <v>0</v>
      </c>
      <c r="AO34" s="50" t="str">
        <f t="shared" si="2"/>
        <v>16</v>
      </c>
      <c r="AP34" s="64" t="str">
        <f t="shared" si="3"/>
        <v>16</v>
      </c>
      <c r="AQ34" s="65" t="str">
        <f t="shared" si="4"/>
        <v>57</v>
      </c>
      <c r="AR34" s="53" t="str">
        <f t="shared" si="5"/>
        <v/>
      </c>
      <c r="AS34" s="54" t="str">
        <f t="shared" si="6"/>
        <v/>
      </c>
      <c r="AT34" s="7" t="str">
        <f t="shared" si="7"/>
        <v>#REF!</v>
      </c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</row>
    <row r="35" ht="12.75" customHeight="1">
      <c r="A35" s="33">
        <v>139.0</v>
      </c>
      <c r="B35" s="34">
        <v>30.0</v>
      </c>
      <c r="C35" s="35" t="s">
        <v>118</v>
      </c>
      <c r="D35" s="36"/>
      <c r="E35" s="37"/>
      <c r="F35" s="55" t="s">
        <v>139</v>
      </c>
      <c r="G35" s="56" t="s">
        <v>140</v>
      </c>
      <c r="H35" s="57" t="s">
        <v>107</v>
      </c>
      <c r="I35" s="58" t="s">
        <v>141</v>
      </c>
      <c r="J35" s="59" t="s">
        <v>43</v>
      </c>
      <c r="K35" s="60" t="s">
        <v>44</v>
      </c>
      <c r="L35" s="61" t="s">
        <v>9</v>
      </c>
      <c r="M35" s="59" t="s">
        <v>9</v>
      </c>
      <c r="N35" s="59" t="s">
        <v>10</v>
      </c>
      <c r="O35" s="59" t="s">
        <v>11</v>
      </c>
      <c r="P35" s="59" t="s">
        <v>12</v>
      </c>
      <c r="Q35" s="59" t="s">
        <v>9</v>
      </c>
      <c r="R35" s="59" t="s">
        <v>11</v>
      </c>
      <c r="S35" s="59" t="s">
        <v>13</v>
      </c>
      <c r="T35" s="59" t="s">
        <v>11</v>
      </c>
      <c r="U35" s="59" t="s">
        <v>11</v>
      </c>
      <c r="V35" s="59" t="s">
        <v>9</v>
      </c>
      <c r="W35" s="59" t="s">
        <v>11</v>
      </c>
      <c r="X35" s="59" t="s">
        <v>13</v>
      </c>
      <c r="Y35" s="59" t="s">
        <v>10</v>
      </c>
      <c r="Z35" s="59" t="s">
        <v>9</v>
      </c>
      <c r="AA35" s="59" t="s">
        <v>9</v>
      </c>
      <c r="AB35" s="59" t="s">
        <v>9</v>
      </c>
      <c r="AC35" s="59" t="s">
        <v>10</v>
      </c>
      <c r="AD35" s="60" t="s">
        <v>13</v>
      </c>
      <c r="AE35" s="61" t="s">
        <v>14</v>
      </c>
      <c r="AF35" s="59" t="s">
        <v>10</v>
      </c>
      <c r="AG35" s="59" t="s">
        <v>15</v>
      </c>
      <c r="AH35" s="60">
        <v>37.0</v>
      </c>
      <c r="AI35" s="61" t="s">
        <v>12</v>
      </c>
      <c r="AJ35" s="59" t="s">
        <v>14</v>
      </c>
      <c r="AK35" s="59" t="s">
        <v>13</v>
      </c>
      <c r="AL35" s="60">
        <v>32.0</v>
      </c>
      <c r="AM35" s="62">
        <v>0.06195601851851852</v>
      </c>
      <c r="AN35" s="63" t="str">
        <f t="shared" si="1"/>
        <v>0</v>
      </c>
      <c r="AO35" s="50" t="str">
        <f t="shared" si="2"/>
        <v>16</v>
      </c>
      <c r="AP35" s="64" t="str">
        <f t="shared" si="3"/>
        <v>16</v>
      </c>
      <c r="AQ35" s="65" t="str">
        <f t="shared" si="4"/>
        <v>69</v>
      </c>
      <c r="AR35" s="53" t="str">
        <f t="shared" si="5"/>
        <v/>
      </c>
      <c r="AS35" s="54" t="str">
        <f t="shared" si="6"/>
        <v/>
      </c>
      <c r="AT35" s="7" t="str">
        <f t="shared" si="7"/>
        <v>#REF!</v>
      </c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</row>
    <row r="36" ht="12.75" customHeight="1">
      <c r="A36" s="33">
        <v>57.0</v>
      </c>
      <c r="B36" s="34">
        <v>31.0</v>
      </c>
      <c r="C36" s="35" t="s">
        <v>118</v>
      </c>
      <c r="D36" s="36"/>
      <c r="E36" s="37"/>
      <c r="F36" s="55" t="s">
        <v>142</v>
      </c>
      <c r="G36" s="56" t="s">
        <v>143</v>
      </c>
      <c r="H36" s="57" t="s">
        <v>41</v>
      </c>
      <c r="I36" s="58" t="s">
        <v>42</v>
      </c>
      <c r="J36" s="59" t="s">
        <v>43</v>
      </c>
      <c r="K36" s="60" t="s">
        <v>44</v>
      </c>
      <c r="L36" s="61" t="s">
        <v>11</v>
      </c>
      <c r="M36" s="59" t="s">
        <v>9</v>
      </c>
      <c r="N36" s="59" t="s">
        <v>10</v>
      </c>
      <c r="O36" s="59" t="s">
        <v>11</v>
      </c>
      <c r="P36" s="59" t="s">
        <v>12</v>
      </c>
      <c r="Q36" s="59" t="s">
        <v>9</v>
      </c>
      <c r="R36" s="59" t="s">
        <v>12</v>
      </c>
      <c r="S36" s="59" t="s">
        <v>13</v>
      </c>
      <c r="T36" s="59" t="s">
        <v>11</v>
      </c>
      <c r="U36" s="59" t="s">
        <v>9</v>
      </c>
      <c r="V36" s="59" t="s">
        <v>9</v>
      </c>
      <c r="W36" s="59" t="s">
        <v>13</v>
      </c>
      <c r="X36" s="59" t="s">
        <v>9</v>
      </c>
      <c r="Y36" s="59" t="s">
        <v>10</v>
      </c>
      <c r="Z36" s="59" t="s">
        <v>9</v>
      </c>
      <c r="AA36" s="59" t="s">
        <v>9</v>
      </c>
      <c r="AB36" s="59" t="s">
        <v>12</v>
      </c>
      <c r="AC36" s="59" t="s">
        <v>10</v>
      </c>
      <c r="AD36" s="60" t="s">
        <v>13</v>
      </c>
      <c r="AE36" s="61" t="s">
        <v>14</v>
      </c>
      <c r="AF36" s="59" t="s">
        <v>10</v>
      </c>
      <c r="AG36" s="59" t="s">
        <v>15</v>
      </c>
      <c r="AH36" s="60">
        <v>22.0</v>
      </c>
      <c r="AI36" s="61" t="s">
        <v>10</v>
      </c>
      <c r="AJ36" s="59" t="s">
        <v>14</v>
      </c>
      <c r="AK36" s="59" t="s">
        <v>13</v>
      </c>
      <c r="AL36" s="60">
        <v>18.0</v>
      </c>
      <c r="AM36" s="62">
        <v>0.056481481481481466</v>
      </c>
      <c r="AN36" s="63" t="str">
        <f t="shared" si="1"/>
        <v>0</v>
      </c>
      <c r="AO36" s="50" t="str">
        <f t="shared" si="2"/>
        <v>16</v>
      </c>
      <c r="AP36" s="64" t="str">
        <f t="shared" si="3"/>
        <v>16</v>
      </c>
      <c r="AQ36" s="65" t="str">
        <f t="shared" si="4"/>
        <v>70</v>
      </c>
      <c r="AR36" s="53" t="str">
        <f t="shared" si="5"/>
        <v/>
      </c>
      <c r="AS36" s="54" t="str">
        <f t="shared" si="6"/>
        <v/>
      </c>
      <c r="AT36" s="7" t="str">
        <f t="shared" si="7"/>
        <v>#REF!</v>
      </c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</row>
    <row r="37" ht="12.75" customHeight="1">
      <c r="A37" s="33">
        <v>133.0</v>
      </c>
      <c r="B37" s="34">
        <v>32.0</v>
      </c>
      <c r="C37" s="35" t="s">
        <v>118</v>
      </c>
      <c r="D37" s="36"/>
      <c r="E37" s="37"/>
      <c r="F37" s="55" t="s">
        <v>144</v>
      </c>
      <c r="G37" s="56" t="s">
        <v>145</v>
      </c>
      <c r="H37" s="57" t="s">
        <v>146</v>
      </c>
      <c r="I37" s="58" t="s">
        <v>147</v>
      </c>
      <c r="J37" s="59" t="s">
        <v>43</v>
      </c>
      <c r="K37" s="60" t="s">
        <v>44</v>
      </c>
      <c r="L37" s="61" t="s">
        <v>9</v>
      </c>
      <c r="M37" s="59" t="s">
        <v>11</v>
      </c>
      <c r="N37" s="59" t="s">
        <v>10</v>
      </c>
      <c r="O37" s="59" t="s">
        <v>11</v>
      </c>
      <c r="P37" s="59" t="s">
        <v>12</v>
      </c>
      <c r="Q37" s="59" t="s">
        <v>9</v>
      </c>
      <c r="R37" s="59" t="s">
        <v>12</v>
      </c>
      <c r="S37" s="59" t="s">
        <v>11</v>
      </c>
      <c r="T37" s="59" t="s">
        <v>11</v>
      </c>
      <c r="U37" s="59" t="s">
        <v>11</v>
      </c>
      <c r="V37" s="59" t="s">
        <v>9</v>
      </c>
      <c r="W37" s="59" t="s">
        <v>13</v>
      </c>
      <c r="X37" s="59" t="s">
        <v>9</v>
      </c>
      <c r="Y37" s="59" t="s">
        <v>10</v>
      </c>
      <c r="Z37" s="59" t="s">
        <v>9</v>
      </c>
      <c r="AA37" s="59" t="s">
        <v>9</v>
      </c>
      <c r="AB37" s="59" t="s">
        <v>12</v>
      </c>
      <c r="AC37" s="59" t="s">
        <v>10</v>
      </c>
      <c r="AD37" s="60" t="s">
        <v>13</v>
      </c>
      <c r="AE37" s="61" t="s">
        <v>14</v>
      </c>
      <c r="AF37" s="59" t="s">
        <v>11</v>
      </c>
      <c r="AG37" s="59" t="s">
        <v>15</v>
      </c>
      <c r="AH37" s="60">
        <v>20.0</v>
      </c>
      <c r="AI37" s="61" t="s">
        <v>12</v>
      </c>
      <c r="AJ37" s="59" t="s">
        <v>14</v>
      </c>
      <c r="AK37" s="59" t="s">
        <v>13</v>
      </c>
      <c r="AL37" s="60">
        <v>23.0</v>
      </c>
      <c r="AM37" s="62">
        <v>0.05864583333333334</v>
      </c>
      <c r="AN37" s="63" t="str">
        <f t="shared" si="1"/>
        <v>0</v>
      </c>
      <c r="AO37" s="50" t="str">
        <f t="shared" si="2"/>
        <v>16</v>
      </c>
      <c r="AP37" s="64" t="str">
        <f t="shared" si="3"/>
        <v>16</v>
      </c>
      <c r="AQ37" s="65" t="str">
        <f t="shared" si="4"/>
        <v>73</v>
      </c>
      <c r="AR37" s="53" t="str">
        <f t="shared" si="5"/>
        <v/>
      </c>
      <c r="AS37" s="54" t="str">
        <f t="shared" si="6"/>
        <v/>
      </c>
      <c r="AT37" s="7" t="str">
        <f t="shared" si="7"/>
        <v>#REF!</v>
      </c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</row>
    <row r="38" ht="12.75" customHeight="1">
      <c r="A38" s="33">
        <v>143.0</v>
      </c>
      <c r="B38" s="67">
        <v>33.0</v>
      </c>
      <c r="C38" s="35" t="s">
        <v>118</v>
      </c>
      <c r="D38" s="36"/>
      <c r="E38" s="37"/>
      <c r="F38" s="55" t="s">
        <v>148</v>
      </c>
      <c r="G38" s="56" t="s">
        <v>149</v>
      </c>
      <c r="H38" s="57" t="s">
        <v>150</v>
      </c>
      <c r="I38" s="58" t="s">
        <v>151</v>
      </c>
      <c r="J38" s="59" t="s">
        <v>43</v>
      </c>
      <c r="K38" s="60" t="s">
        <v>44</v>
      </c>
      <c r="L38" s="68" t="s">
        <v>9</v>
      </c>
      <c r="M38" s="69" t="s">
        <v>11</v>
      </c>
      <c r="N38" s="69" t="s">
        <v>10</v>
      </c>
      <c r="O38" s="69" t="s">
        <v>11</v>
      </c>
      <c r="P38" s="69" t="s">
        <v>12</v>
      </c>
      <c r="Q38" s="69" t="s">
        <v>9</v>
      </c>
      <c r="R38" s="69" t="s">
        <v>12</v>
      </c>
      <c r="S38" s="69" t="s">
        <v>13</v>
      </c>
      <c r="T38" s="69" t="s">
        <v>11</v>
      </c>
      <c r="U38" s="69" t="s">
        <v>11</v>
      </c>
      <c r="V38" s="69" t="s">
        <v>9</v>
      </c>
      <c r="W38" s="69" t="s">
        <v>11</v>
      </c>
      <c r="X38" s="69" t="s">
        <v>9</v>
      </c>
      <c r="Y38" s="69" t="s">
        <v>13</v>
      </c>
      <c r="Z38" s="69" t="s">
        <v>9</v>
      </c>
      <c r="AA38" s="69" t="s">
        <v>9</v>
      </c>
      <c r="AB38" s="69" t="s">
        <v>10</v>
      </c>
      <c r="AC38" s="69" t="s">
        <v>10</v>
      </c>
      <c r="AD38" s="70" t="s">
        <v>13</v>
      </c>
      <c r="AE38" s="61" t="s">
        <v>14</v>
      </c>
      <c r="AF38" s="59" t="s">
        <v>10</v>
      </c>
      <c r="AG38" s="59" t="s">
        <v>15</v>
      </c>
      <c r="AH38" s="60">
        <v>41.0</v>
      </c>
      <c r="AI38" s="61" t="s">
        <v>12</v>
      </c>
      <c r="AJ38" s="59" t="s">
        <v>14</v>
      </c>
      <c r="AK38" s="59" t="s">
        <v>13</v>
      </c>
      <c r="AL38" s="60">
        <v>44.0</v>
      </c>
      <c r="AM38" s="62">
        <v>0.06219907407407408</v>
      </c>
      <c r="AN38" s="63" t="str">
        <f t="shared" si="1"/>
        <v>0</v>
      </c>
      <c r="AO38" s="50" t="str">
        <f t="shared" si="2"/>
        <v>16</v>
      </c>
      <c r="AP38" s="64" t="str">
        <f t="shared" si="3"/>
        <v>16</v>
      </c>
      <c r="AQ38" s="65" t="str">
        <f t="shared" si="4"/>
        <v>85</v>
      </c>
      <c r="AR38" s="53" t="str">
        <f t="shared" si="5"/>
        <v/>
      </c>
      <c r="AS38" s="54" t="str">
        <f t="shared" si="6"/>
        <v/>
      </c>
      <c r="AT38" s="7" t="str">
        <f t="shared" si="7"/>
        <v>#REF!</v>
      </c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</row>
    <row r="39" ht="12.75" customHeight="1">
      <c r="A39" s="33">
        <v>141.0</v>
      </c>
      <c r="B39" s="67">
        <v>34.0</v>
      </c>
      <c r="C39" s="35" t="s">
        <v>118</v>
      </c>
      <c r="D39" s="36"/>
      <c r="E39" s="37"/>
      <c r="F39" s="55" t="s">
        <v>152</v>
      </c>
      <c r="G39" s="56" t="s">
        <v>153</v>
      </c>
      <c r="H39" s="57" t="s">
        <v>82</v>
      </c>
      <c r="I39" s="58" t="s">
        <v>154</v>
      </c>
      <c r="J39" s="59" t="s">
        <v>43</v>
      </c>
      <c r="K39" s="60" t="s">
        <v>44</v>
      </c>
      <c r="L39" s="68" t="s">
        <v>9</v>
      </c>
      <c r="M39" s="69" t="s">
        <v>9</v>
      </c>
      <c r="N39" s="69" t="s">
        <v>10</v>
      </c>
      <c r="O39" s="69" t="s">
        <v>11</v>
      </c>
      <c r="P39" s="69" t="s">
        <v>12</v>
      </c>
      <c r="Q39" s="69" t="s">
        <v>9</v>
      </c>
      <c r="R39" s="69" t="s">
        <v>12</v>
      </c>
      <c r="S39" s="69" t="s">
        <v>13</v>
      </c>
      <c r="T39" s="69" t="s">
        <v>11</v>
      </c>
      <c r="U39" s="69" t="s">
        <v>9</v>
      </c>
      <c r="V39" s="69" t="s">
        <v>9</v>
      </c>
      <c r="W39" s="69" t="s">
        <v>11</v>
      </c>
      <c r="X39" s="69" t="s">
        <v>9</v>
      </c>
      <c r="Y39" s="69" t="s">
        <v>10</v>
      </c>
      <c r="Z39" s="69" t="s">
        <v>9</v>
      </c>
      <c r="AA39" s="69" t="s">
        <v>9</v>
      </c>
      <c r="AB39" s="69" t="s">
        <v>12</v>
      </c>
      <c r="AC39" s="69" t="s">
        <v>12</v>
      </c>
      <c r="AD39" s="70" t="s">
        <v>11</v>
      </c>
      <c r="AE39" s="61" t="s">
        <v>14</v>
      </c>
      <c r="AF39" s="59" t="s">
        <v>10</v>
      </c>
      <c r="AG39" s="59" t="s">
        <v>15</v>
      </c>
      <c r="AH39" s="60">
        <v>41.0</v>
      </c>
      <c r="AI39" s="61" t="s">
        <v>12</v>
      </c>
      <c r="AJ39" s="59" t="s">
        <v>15</v>
      </c>
      <c r="AK39" s="59" t="s">
        <v>13</v>
      </c>
      <c r="AL39" s="60">
        <v>21.0</v>
      </c>
      <c r="AM39" s="62">
        <v>0.05821759259259257</v>
      </c>
      <c r="AN39" s="63" t="str">
        <f t="shared" si="1"/>
        <v>0</v>
      </c>
      <c r="AO39" s="50" t="str">
        <f t="shared" si="2"/>
        <v>16</v>
      </c>
      <c r="AP39" s="64" t="str">
        <f t="shared" si="3"/>
        <v>16</v>
      </c>
      <c r="AQ39" s="65" t="str">
        <f t="shared" si="4"/>
        <v>92</v>
      </c>
      <c r="AR39" s="53" t="str">
        <f t="shared" si="5"/>
        <v/>
      </c>
      <c r="AS39" s="54" t="str">
        <f t="shared" si="6"/>
        <v/>
      </c>
      <c r="AT39" s="7" t="str">
        <f t="shared" si="7"/>
        <v>#REF!</v>
      </c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</row>
    <row r="40" ht="12.75" customHeight="1">
      <c r="A40" s="33">
        <v>136.0</v>
      </c>
      <c r="B40" s="34">
        <v>35.0</v>
      </c>
      <c r="C40" s="35" t="s">
        <v>118</v>
      </c>
      <c r="D40" s="36"/>
      <c r="E40" s="37"/>
      <c r="F40" s="55" t="s">
        <v>155</v>
      </c>
      <c r="G40" s="56" t="s">
        <v>156</v>
      </c>
      <c r="H40" s="57" t="s">
        <v>98</v>
      </c>
      <c r="I40" s="58" t="s">
        <v>157</v>
      </c>
      <c r="J40" s="59" t="s">
        <v>43</v>
      </c>
      <c r="K40" s="60" t="s">
        <v>44</v>
      </c>
      <c r="L40" s="68" t="s">
        <v>9</v>
      </c>
      <c r="M40" s="69" t="s">
        <v>9</v>
      </c>
      <c r="N40" s="69" t="s">
        <v>10</v>
      </c>
      <c r="O40" s="69" t="s">
        <v>11</v>
      </c>
      <c r="P40" s="69" t="s">
        <v>12</v>
      </c>
      <c r="Q40" s="69" t="s">
        <v>9</v>
      </c>
      <c r="R40" s="69" t="s">
        <v>12</v>
      </c>
      <c r="S40" s="69" t="s">
        <v>13</v>
      </c>
      <c r="T40" s="69" t="s">
        <v>11</v>
      </c>
      <c r="U40" s="69" t="s">
        <v>11</v>
      </c>
      <c r="V40" s="69" t="s">
        <v>9</v>
      </c>
      <c r="W40" s="69" t="s">
        <v>11</v>
      </c>
      <c r="X40" s="69" t="s">
        <v>13</v>
      </c>
      <c r="Y40" s="69" t="s">
        <v>10</v>
      </c>
      <c r="Z40" s="69" t="s">
        <v>9</v>
      </c>
      <c r="AA40" s="69" t="s">
        <v>9</v>
      </c>
      <c r="AB40" s="69" t="s">
        <v>10</v>
      </c>
      <c r="AC40" s="69" t="s">
        <v>10</v>
      </c>
      <c r="AD40" s="70" t="s">
        <v>11</v>
      </c>
      <c r="AE40" s="61" t="s">
        <v>14</v>
      </c>
      <c r="AF40" s="59" t="s">
        <v>10</v>
      </c>
      <c r="AG40" s="59" t="s">
        <v>15</v>
      </c>
      <c r="AH40" s="60">
        <v>29.0</v>
      </c>
      <c r="AI40" s="61" t="s">
        <v>12</v>
      </c>
      <c r="AJ40" s="59" t="s">
        <v>14</v>
      </c>
      <c r="AK40" s="59" t="s">
        <v>12</v>
      </c>
      <c r="AL40" s="60">
        <v>36.0</v>
      </c>
      <c r="AM40" s="62">
        <v>0.04570601851851852</v>
      </c>
      <c r="AN40" s="63" t="str">
        <f t="shared" si="1"/>
        <v>0</v>
      </c>
      <c r="AO40" s="50" t="str">
        <f t="shared" si="2"/>
        <v>16</v>
      </c>
      <c r="AP40" s="64" t="str">
        <f t="shared" si="3"/>
        <v>16</v>
      </c>
      <c r="AQ40" s="65" t="str">
        <f t="shared" si="4"/>
        <v>95</v>
      </c>
      <c r="AR40" s="53" t="str">
        <f t="shared" si="5"/>
        <v/>
      </c>
      <c r="AS40" s="54" t="str">
        <f t="shared" si="6"/>
        <v/>
      </c>
      <c r="AT40" s="7" t="str">
        <f t="shared" si="7"/>
        <v>#REF!</v>
      </c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</row>
    <row r="41" ht="12.75" customHeight="1">
      <c r="A41" s="33">
        <v>44.0</v>
      </c>
      <c r="B41" s="34">
        <v>36.0</v>
      </c>
      <c r="C41" s="35" t="s">
        <v>118</v>
      </c>
      <c r="D41" s="36"/>
      <c r="E41" s="37"/>
      <c r="F41" s="55" t="s">
        <v>158</v>
      </c>
      <c r="G41" s="56" t="s">
        <v>159</v>
      </c>
      <c r="H41" s="57" t="s">
        <v>98</v>
      </c>
      <c r="I41" s="58" t="s">
        <v>157</v>
      </c>
      <c r="J41" s="59" t="s">
        <v>43</v>
      </c>
      <c r="K41" s="60" t="s">
        <v>44</v>
      </c>
      <c r="L41" s="61" t="s">
        <v>9</v>
      </c>
      <c r="M41" s="59" t="s">
        <v>9</v>
      </c>
      <c r="N41" s="59" t="s">
        <v>10</v>
      </c>
      <c r="O41" s="59" t="s">
        <v>11</v>
      </c>
      <c r="P41" s="59" t="s">
        <v>12</v>
      </c>
      <c r="Q41" s="59" t="s">
        <v>9</v>
      </c>
      <c r="R41" s="59" t="s">
        <v>12</v>
      </c>
      <c r="S41" s="59" t="s">
        <v>13</v>
      </c>
      <c r="T41" s="59" t="s">
        <v>11</v>
      </c>
      <c r="U41" s="59" t="s">
        <v>11</v>
      </c>
      <c r="V41" s="59" t="s">
        <v>9</v>
      </c>
      <c r="W41" s="59" t="s">
        <v>11</v>
      </c>
      <c r="X41" s="59" t="s">
        <v>9</v>
      </c>
      <c r="Y41" s="59" t="s">
        <v>12</v>
      </c>
      <c r="Z41" s="59" t="s">
        <v>9</v>
      </c>
      <c r="AA41" s="59" t="s">
        <v>9</v>
      </c>
      <c r="AB41" s="59" t="s">
        <v>13</v>
      </c>
      <c r="AC41" s="59" t="s">
        <v>11</v>
      </c>
      <c r="AD41" s="60" t="s">
        <v>13</v>
      </c>
      <c r="AE41" s="61" t="s">
        <v>15</v>
      </c>
      <c r="AF41" s="59" t="s">
        <v>13</v>
      </c>
      <c r="AG41" s="59" t="s">
        <v>15</v>
      </c>
      <c r="AH41" s="60">
        <v>24.0</v>
      </c>
      <c r="AI41" s="61" t="s">
        <v>12</v>
      </c>
      <c r="AJ41" s="59" t="s">
        <v>14</v>
      </c>
      <c r="AK41" s="59" t="s">
        <v>13</v>
      </c>
      <c r="AL41" s="60">
        <v>29.0</v>
      </c>
      <c r="AM41" s="62">
        <v>0.05450231481481482</v>
      </c>
      <c r="AN41" s="63" t="str">
        <f t="shared" si="1"/>
        <v>0</v>
      </c>
      <c r="AO41" s="50" t="str">
        <f t="shared" si="2"/>
        <v>16</v>
      </c>
      <c r="AP41" s="64" t="str">
        <f t="shared" si="3"/>
        <v>16</v>
      </c>
      <c r="AQ41" s="65" t="str">
        <f t="shared" si="4"/>
        <v>113</v>
      </c>
      <c r="AR41" s="53" t="str">
        <f t="shared" si="5"/>
        <v/>
      </c>
      <c r="AS41" s="54" t="str">
        <f t="shared" si="6"/>
        <v/>
      </c>
      <c r="AT41" s="7" t="str">
        <f t="shared" si="7"/>
        <v>#REF!</v>
      </c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</row>
    <row r="42" ht="12.75" customHeight="1">
      <c r="A42" s="33">
        <v>132.0</v>
      </c>
      <c r="B42" s="34">
        <v>37.0</v>
      </c>
      <c r="C42" s="35" t="s">
        <v>118</v>
      </c>
      <c r="D42" s="36"/>
      <c r="E42" s="37"/>
      <c r="F42" s="55" t="s">
        <v>160</v>
      </c>
      <c r="G42" s="56" t="s">
        <v>161</v>
      </c>
      <c r="H42" s="57" t="s">
        <v>162</v>
      </c>
      <c r="I42" s="58" t="s">
        <v>163</v>
      </c>
      <c r="J42" s="59" t="s">
        <v>43</v>
      </c>
      <c r="K42" s="60" t="s">
        <v>44</v>
      </c>
      <c r="L42" s="61" t="s">
        <v>11</v>
      </c>
      <c r="M42" s="59" t="s">
        <v>11</v>
      </c>
      <c r="N42" s="59" t="s">
        <v>10</v>
      </c>
      <c r="O42" s="59" t="s">
        <v>11</v>
      </c>
      <c r="P42" s="59" t="s">
        <v>12</v>
      </c>
      <c r="Q42" s="59" t="s">
        <v>9</v>
      </c>
      <c r="R42" s="59" t="s">
        <v>12</v>
      </c>
      <c r="S42" s="59" t="s">
        <v>13</v>
      </c>
      <c r="T42" s="59" t="s">
        <v>11</v>
      </c>
      <c r="U42" s="59" t="s">
        <v>11</v>
      </c>
      <c r="V42" s="59" t="s">
        <v>9</v>
      </c>
      <c r="W42" s="59" t="s">
        <v>11</v>
      </c>
      <c r="X42" s="59" t="s">
        <v>9</v>
      </c>
      <c r="Y42" s="59" t="s">
        <v>10</v>
      </c>
      <c r="Z42" s="59" t="s">
        <v>9</v>
      </c>
      <c r="AA42" s="59" t="s">
        <v>9</v>
      </c>
      <c r="AB42" s="59" t="s">
        <v>12</v>
      </c>
      <c r="AC42" s="59" t="s">
        <v>12</v>
      </c>
      <c r="AD42" s="60" t="s">
        <v>13</v>
      </c>
      <c r="AE42" s="61" t="s">
        <v>14</v>
      </c>
      <c r="AF42" s="59" t="s">
        <v>11</v>
      </c>
      <c r="AG42" s="59" t="s">
        <v>15</v>
      </c>
      <c r="AH42" s="60">
        <v>22.0</v>
      </c>
      <c r="AI42" s="61" t="s">
        <v>12</v>
      </c>
      <c r="AJ42" s="59" t="s">
        <v>15</v>
      </c>
      <c r="AK42" s="59" t="s">
        <v>13</v>
      </c>
      <c r="AL42" s="60">
        <v>34.0</v>
      </c>
      <c r="AM42" s="62">
        <v>0.05879629629629629</v>
      </c>
      <c r="AN42" s="63" t="str">
        <f t="shared" si="1"/>
        <v>0</v>
      </c>
      <c r="AO42" s="50" t="str">
        <f t="shared" si="2"/>
        <v>16</v>
      </c>
      <c r="AP42" s="64" t="str">
        <f t="shared" si="3"/>
        <v>16</v>
      </c>
      <c r="AQ42" s="65" t="str">
        <f t="shared" si="4"/>
        <v>116</v>
      </c>
      <c r="AR42" s="53" t="str">
        <f t="shared" si="5"/>
        <v/>
      </c>
      <c r="AS42" s="54" t="str">
        <f t="shared" si="6"/>
        <v/>
      </c>
      <c r="AT42" s="7" t="str">
        <f t="shared" si="7"/>
        <v>#REF!</v>
      </c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</row>
    <row r="43" ht="12.75" customHeight="1">
      <c r="A43" s="33">
        <v>47.0</v>
      </c>
      <c r="B43" s="67">
        <v>38.0</v>
      </c>
      <c r="C43" s="35" t="s">
        <v>118</v>
      </c>
      <c r="D43" s="36"/>
      <c r="E43" s="37">
        <v>3.0</v>
      </c>
      <c r="F43" s="55" t="s">
        <v>164</v>
      </c>
      <c r="G43" s="56" t="s">
        <v>165</v>
      </c>
      <c r="H43" s="57" t="s">
        <v>19</v>
      </c>
      <c r="I43" s="58" t="s">
        <v>117</v>
      </c>
      <c r="J43" s="59" t="s">
        <v>43</v>
      </c>
      <c r="K43" s="60" t="s">
        <v>44</v>
      </c>
      <c r="L43" s="61" t="s">
        <v>9</v>
      </c>
      <c r="M43" s="59" t="s">
        <v>13</v>
      </c>
      <c r="N43" s="59" t="s">
        <v>10</v>
      </c>
      <c r="O43" s="59" t="s">
        <v>11</v>
      </c>
      <c r="P43" s="59" t="s">
        <v>11</v>
      </c>
      <c r="Q43" s="59" t="s">
        <v>9</v>
      </c>
      <c r="R43" s="59" t="s">
        <v>12</v>
      </c>
      <c r="S43" s="59" t="s">
        <v>13</v>
      </c>
      <c r="T43" s="59" t="s">
        <v>11</v>
      </c>
      <c r="U43" s="59" t="s">
        <v>11</v>
      </c>
      <c r="V43" s="59" t="s">
        <v>9</v>
      </c>
      <c r="W43" s="59" t="s">
        <v>11</v>
      </c>
      <c r="X43" s="59" t="s">
        <v>9</v>
      </c>
      <c r="Y43" s="59" t="s">
        <v>10</v>
      </c>
      <c r="Z43" s="59" t="s">
        <v>9</v>
      </c>
      <c r="AA43" s="59" t="s">
        <v>9</v>
      </c>
      <c r="AB43" s="59" t="s">
        <v>166</v>
      </c>
      <c r="AC43" s="59" t="s">
        <v>10</v>
      </c>
      <c r="AD43" s="60" t="s">
        <v>13</v>
      </c>
      <c r="AE43" s="61" t="s">
        <v>14</v>
      </c>
      <c r="AF43" s="59" t="s">
        <v>14</v>
      </c>
      <c r="AG43" s="59" t="s">
        <v>15</v>
      </c>
      <c r="AH43" s="60">
        <v>71.0</v>
      </c>
      <c r="AI43" s="61" t="s">
        <v>12</v>
      </c>
      <c r="AJ43" s="59" t="s">
        <v>14</v>
      </c>
      <c r="AK43" s="59" t="s">
        <v>13</v>
      </c>
      <c r="AL43" s="60">
        <v>25.0</v>
      </c>
      <c r="AM43" s="62">
        <v>0.061342592592592615</v>
      </c>
      <c r="AN43" s="63" t="str">
        <f t="shared" si="1"/>
        <v>0</v>
      </c>
      <c r="AO43" s="50" t="str">
        <f t="shared" si="2"/>
        <v>16</v>
      </c>
      <c r="AP43" s="64" t="str">
        <f t="shared" si="3"/>
        <v>16</v>
      </c>
      <c r="AQ43" s="65" t="str">
        <f t="shared" si="4"/>
        <v>126</v>
      </c>
      <c r="AR43" s="53" t="str">
        <f t="shared" si="5"/>
        <v/>
      </c>
      <c r="AS43" s="54" t="str">
        <f t="shared" si="6"/>
        <v/>
      </c>
      <c r="AT43" s="7" t="str">
        <f t="shared" si="7"/>
        <v>#REF!</v>
      </c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</row>
    <row r="44" ht="12.75" customHeight="1">
      <c r="A44" s="33">
        <v>12.0</v>
      </c>
      <c r="B44" s="67">
        <v>39.0</v>
      </c>
      <c r="C44" s="35">
        <v>5.0</v>
      </c>
      <c r="D44" s="36"/>
      <c r="E44" s="37"/>
      <c r="F44" s="55" t="s">
        <v>167</v>
      </c>
      <c r="G44" s="56" t="s">
        <v>168</v>
      </c>
      <c r="H44" s="57" t="s">
        <v>74</v>
      </c>
      <c r="I44" s="58" t="s">
        <v>169</v>
      </c>
      <c r="J44" s="59" t="s">
        <v>104</v>
      </c>
      <c r="K44" s="60" t="s">
        <v>44</v>
      </c>
      <c r="L44" s="61" t="s">
        <v>9</v>
      </c>
      <c r="M44" s="59" t="s">
        <v>9</v>
      </c>
      <c r="N44" s="59" t="s">
        <v>11</v>
      </c>
      <c r="O44" s="59" t="s">
        <v>11</v>
      </c>
      <c r="P44" s="59" t="s">
        <v>12</v>
      </c>
      <c r="Q44" s="59" t="s">
        <v>9</v>
      </c>
      <c r="R44" s="59" t="s">
        <v>12</v>
      </c>
      <c r="S44" s="59" t="s">
        <v>13</v>
      </c>
      <c r="T44" s="59" t="s">
        <v>11</v>
      </c>
      <c r="U44" s="59" t="s">
        <v>11</v>
      </c>
      <c r="V44" s="59" t="s">
        <v>9</v>
      </c>
      <c r="W44" s="59" t="s">
        <v>13</v>
      </c>
      <c r="X44" s="59" t="s">
        <v>11</v>
      </c>
      <c r="Y44" s="59" t="s">
        <v>10</v>
      </c>
      <c r="Z44" s="59" t="s">
        <v>9</v>
      </c>
      <c r="AA44" s="59" t="s">
        <v>9</v>
      </c>
      <c r="AB44" s="59" t="s">
        <v>12</v>
      </c>
      <c r="AC44" s="59" t="s">
        <v>10</v>
      </c>
      <c r="AD44" s="60" t="s">
        <v>13</v>
      </c>
      <c r="AE44" s="61" t="s">
        <v>14</v>
      </c>
      <c r="AF44" s="59" t="s">
        <v>10</v>
      </c>
      <c r="AG44" s="59" t="s">
        <v>15</v>
      </c>
      <c r="AH44" s="60">
        <v>36.0</v>
      </c>
      <c r="AI44" s="61" t="s">
        <v>12</v>
      </c>
      <c r="AJ44" s="59" t="s">
        <v>15</v>
      </c>
      <c r="AK44" s="59" t="s">
        <v>9</v>
      </c>
      <c r="AL44" s="60">
        <v>36.0</v>
      </c>
      <c r="AM44" s="62">
        <v>0.06111111111111109</v>
      </c>
      <c r="AN44" s="63" t="str">
        <f t="shared" si="1"/>
        <v>0</v>
      </c>
      <c r="AO44" s="50" t="str">
        <f t="shared" si="2"/>
        <v>16</v>
      </c>
      <c r="AP44" s="64" t="str">
        <f t="shared" si="3"/>
        <v>16</v>
      </c>
      <c r="AQ44" s="65" t="str">
        <f t="shared" si="4"/>
        <v>132</v>
      </c>
      <c r="AR44" s="53" t="str">
        <f t="shared" si="5"/>
        <v/>
      </c>
      <c r="AS44" s="54" t="str">
        <f t="shared" si="6"/>
        <v/>
      </c>
      <c r="AT44" s="7" t="str">
        <f t="shared" si="7"/>
        <v>#REF!</v>
      </c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</row>
    <row r="45" ht="12.75" customHeight="1">
      <c r="A45" s="33">
        <v>99.0</v>
      </c>
      <c r="B45" s="34">
        <v>40.0</v>
      </c>
      <c r="C45" s="35" t="s">
        <v>118</v>
      </c>
      <c r="D45" s="36"/>
      <c r="E45" s="37"/>
      <c r="F45" s="55" t="s">
        <v>170</v>
      </c>
      <c r="G45" s="56" t="s">
        <v>171</v>
      </c>
      <c r="H45" s="57" t="s">
        <v>53</v>
      </c>
      <c r="I45" s="58" t="s">
        <v>172</v>
      </c>
      <c r="J45" s="59" t="s">
        <v>43</v>
      </c>
      <c r="K45" s="60" t="s">
        <v>44</v>
      </c>
      <c r="L45" s="61" t="s">
        <v>9</v>
      </c>
      <c r="M45" s="59" t="s">
        <v>9</v>
      </c>
      <c r="N45" s="59" t="s">
        <v>10</v>
      </c>
      <c r="O45" s="59" t="s">
        <v>11</v>
      </c>
      <c r="P45" s="59" t="s">
        <v>12</v>
      </c>
      <c r="Q45" s="59" t="s">
        <v>9</v>
      </c>
      <c r="R45" s="59" t="s">
        <v>12</v>
      </c>
      <c r="S45" s="59" t="s">
        <v>13</v>
      </c>
      <c r="T45" s="59" t="s">
        <v>11</v>
      </c>
      <c r="U45" s="59" t="s">
        <v>11</v>
      </c>
      <c r="V45" s="59" t="s">
        <v>9</v>
      </c>
      <c r="W45" s="59" t="s">
        <v>13</v>
      </c>
      <c r="X45" s="59" t="s">
        <v>11</v>
      </c>
      <c r="Y45" s="59" t="s">
        <v>10</v>
      </c>
      <c r="Z45" s="59" t="s">
        <v>9</v>
      </c>
      <c r="AA45" s="59" t="s">
        <v>9</v>
      </c>
      <c r="AB45" s="59" t="s">
        <v>10</v>
      </c>
      <c r="AC45" s="59" t="s">
        <v>10</v>
      </c>
      <c r="AD45" s="60" t="s">
        <v>13</v>
      </c>
      <c r="AE45" s="61" t="s">
        <v>14</v>
      </c>
      <c r="AF45" s="59" t="s">
        <v>11</v>
      </c>
      <c r="AG45" s="59" t="s">
        <v>15</v>
      </c>
      <c r="AH45" s="60">
        <v>27.0</v>
      </c>
      <c r="AI45" s="61" t="s">
        <v>12</v>
      </c>
      <c r="AJ45" s="59" t="s">
        <v>11</v>
      </c>
      <c r="AK45" s="59" t="s">
        <v>13</v>
      </c>
      <c r="AL45" s="60">
        <v>46.0</v>
      </c>
      <c r="AM45" s="62">
        <v>0.05743055555555554</v>
      </c>
      <c r="AN45" s="63" t="str">
        <f t="shared" si="1"/>
        <v>0</v>
      </c>
      <c r="AO45" s="50" t="str">
        <f t="shared" si="2"/>
        <v>16</v>
      </c>
      <c r="AP45" s="64" t="str">
        <f t="shared" si="3"/>
        <v>16</v>
      </c>
      <c r="AQ45" s="65" t="str">
        <f t="shared" si="4"/>
        <v>133</v>
      </c>
      <c r="AR45" s="53" t="str">
        <f t="shared" si="5"/>
        <v/>
      </c>
      <c r="AS45" s="54" t="str">
        <f t="shared" si="6"/>
        <v/>
      </c>
      <c r="AT45" s="7" t="str">
        <f t="shared" si="7"/>
        <v>#REF!</v>
      </c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</row>
    <row r="46" ht="12.75" customHeight="1">
      <c r="A46" s="33">
        <v>77.0</v>
      </c>
      <c r="B46" s="34">
        <v>41.0</v>
      </c>
      <c r="C46" s="35" t="s">
        <v>118</v>
      </c>
      <c r="D46" s="36"/>
      <c r="E46" s="37"/>
      <c r="F46" s="55" t="s">
        <v>173</v>
      </c>
      <c r="G46" s="56" t="s">
        <v>50</v>
      </c>
      <c r="H46" s="57" t="s">
        <v>41</v>
      </c>
      <c r="I46" s="58" t="s">
        <v>42</v>
      </c>
      <c r="J46" s="59" t="s">
        <v>43</v>
      </c>
      <c r="K46" s="60" t="s">
        <v>44</v>
      </c>
      <c r="L46" s="61" t="s">
        <v>9</v>
      </c>
      <c r="M46" s="59" t="s">
        <v>9</v>
      </c>
      <c r="N46" s="59" t="s">
        <v>10</v>
      </c>
      <c r="O46" s="59" t="s">
        <v>11</v>
      </c>
      <c r="P46" s="59" t="s">
        <v>12</v>
      </c>
      <c r="Q46" s="59" t="s">
        <v>9</v>
      </c>
      <c r="R46" s="59" t="s">
        <v>12</v>
      </c>
      <c r="S46" s="59" t="s">
        <v>10</v>
      </c>
      <c r="T46" s="59" t="s">
        <v>11</v>
      </c>
      <c r="U46" s="59" t="s">
        <v>11</v>
      </c>
      <c r="V46" s="59" t="s">
        <v>9</v>
      </c>
      <c r="W46" s="59" t="s">
        <v>13</v>
      </c>
      <c r="X46" s="59" t="s">
        <v>9</v>
      </c>
      <c r="Y46" s="59" t="s">
        <v>11</v>
      </c>
      <c r="Z46" s="59" t="s">
        <v>9</v>
      </c>
      <c r="AA46" s="59" t="s">
        <v>9</v>
      </c>
      <c r="AB46" s="59" t="s">
        <v>12</v>
      </c>
      <c r="AC46" s="59" t="s">
        <v>10</v>
      </c>
      <c r="AD46" s="60" t="s">
        <v>13</v>
      </c>
      <c r="AE46" s="61" t="s">
        <v>10</v>
      </c>
      <c r="AF46" s="59" t="s">
        <v>9</v>
      </c>
      <c r="AG46" s="59" t="s">
        <v>14</v>
      </c>
      <c r="AH46" s="60">
        <v>21.0</v>
      </c>
      <c r="AI46" s="61" t="s">
        <v>12</v>
      </c>
      <c r="AJ46" s="59" t="s">
        <v>15</v>
      </c>
      <c r="AK46" s="59" t="s">
        <v>13</v>
      </c>
      <c r="AL46" s="60">
        <v>20.0</v>
      </c>
      <c r="AM46" s="62">
        <v>0.04976851851851853</v>
      </c>
      <c r="AN46" s="63" t="str">
        <f t="shared" si="1"/>
        <v>0</v>
      </c>
      <c r="AO46" s="50" t="str">
        <f t="shared" si="2"/>
        <v>16</v>
      </c>
      <c r="AP46" s="64" t="str">
        <f t="shared" si="3"/>
        <v>16</v>
      </c>
      <c r="AQ46" s="65" t="str">
        <f t="shared" si="4"/>
        <v>161</v>
      </c>
      <c r="AR46" s="53" t="str">
        <f t="shared" si="5"/>
        <v/>
      </c>
      <c r="AS46" s="54" t="str">
        <f t="shared" si="6"/>
        <v/>
      </c>
      <c r="AT46" s="7" t="str">
        <f t="shared" si="7"/>
        <v>#REF!</v>
      </c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</row>
    <row r="47" ht="12.75" customHeight="1">
      <c r="A47" s="33">
        <v>118.0</v>
      </c>
      <c r="B47" s="34">
        <v>42.0</v>
      </c>
      <c r="C47" s="35" t="s">
        <v>118</v>
      </c>
      <c r="D47" s="36"/>
      <c r="E47" s="37"/>
      <c r="F47" s="55" t="s">
        <v>174</v>
      </c>
      <c r="G47" s="56" t="s">
        <v>87</v>
      </c>
      <c r="H47" s="57" t="s">
        <v>53</v>
      </c>
      <c r="I47" s="58" t="s">
        <v>88</v>
      </c>
      <c r="J47" s="59" t="s">
        <v>43</v>
      </c>
      <c r="K47" s="60" t="s">
        <v>44</v>
      </c>
      <c r="L47" s="61" t="s">
        <v>9</v>
      </c>
      <c r="M47" s="59" t="s">
        <v>13</v>
      </c>
      <c r="N47" s="59" t="s">
        <v>10</v>
      </c>
      <c r="O47" s="59" t="s">
        <v>11</v>
      </c>
      <c r="P47" s="59" t="s">
        <v>12</v>
      </c>
      <c r="Q47" s="59" t="s">
        <v>9</v>
      </c>
      <c r="R47" s="59" t="s">
        <v>12</v>
      </c>
      <c r="S47" s="59" t="s">
        <v>13</v>
      </c>
      <c r="T47" s="59" t="s">
        <v>11</v>
      </c>
      <c r="U47" s="59" t="s">
        <v>11</v>
      </c>
      <c r="V47" s="59" t="s">
        <v>9</v>
      </c>
      <c r="W47" s="59" t="s">
        <v>11</v>
      </c>
      <c r="X47" s="59" t="s">
        <v>9</v>
      </c>
      <c r="Y47" s="59" t="s">
        <v>9</v>
      </c>
      <c r="Z47" s="59" t="s">
        <v>11</v>
      </c>
      <c r="AA47" s="59" t="s">
        <v>9</v>
      </c>
      <c r="AB47" s="59" t="s">
        <v>12</v>
      </c>
      <c r="AC47" s="59" t="s">
        <v>10</v>
      </c>
      <c r="AD47" s="60" t="s">
        <v>13</v>
      </c>
      <c r="AE47" s="61" t="s">
        <v>10</v>
      </c>
      <c r="AF47" s="59" t="s">
        <v>13</v>
      </c>
      <c r="AG47" s="59" t="s">
        <v>14</v>
      </c>
      <c r="AH47" s="60">
        <v>54.0</v>
      </c>
      <c r="AI47" s="61" t="s">
        <v>10</v>
      </c>
      <c r="AJ47" s="59" t="s">
        <v>14</v>
      </c>
      <c r="AK47" s="59" t="s">
        <v>13</v>
      </c>
      <c r="AL47" s="60">
        <v>34.0</v>
      </c>
      <c r="AM47" s="62">
        <v>0.06145833333333333</v>
      </c>
      <c r="AN47" s="63" t="str">
        <f t="shared" si="1"/>
        <v>0</v>
      </c>
      <c r="AO47" s="50" t="str">
        <f t="shared" si="2"/>
        <v>16</v>
      </c>
      <c r="AP47" s="64" t="str">
        <f t="shared" si="3"/>
        <v>16</v>
      </c>
      <c r="AQ47" s="65" t="str">
        <f t="shared" si="4"/>
        <v>208</v>
      </c>
      <c r="AR47" s="53" t="str">
        <f t="shared" si="5"/>
        <v/>
      </c>
      <c r="AS47" s="54" t="str">
        <f t="shared" si="6"/>
        <v/>
      </c>
      <c r="AT47" s="7" t="str">
        <f t="shared" si="7"/>
        <v>#REF!</v>
      </c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</row>
    <row r="48" ht="12.75" customHeight="1">
      <c r="A48" s="33">
        <v>107.0</v>
      </c>
      <c r="B48" s="67">
        <v>43.0</v>
      </c>
      <c r="C48" s="35" t="s">
        <v>118</v>
      </c>
      <c r="D48" s="36"/>
      <c r="E48" s="37"/>
      <c r="F48" s="55" t="s">
        <v>175</v>
      </c>
      <c r="G48" s="56" t="s">
        <v>176</v>
      </c>
      <c r="H48" s="57" t="s">
        <v>98</v>
      </c>
      <c r="I48" s="58" t="s">
        <v>177</v>
      </c>
      <c r="J48" s="59" t="s">
        <v>43</v>
      </c>
      <c r="K48" s="60" t="s">
        <v>44</v>
      </c>
      <c r="L48" s="61" t="s">
        <v>9</v>
      </c>
      <c r="M48" s="59" t="s">
        <v>9</v>
      </c>
      <c r="N48" s="59" t="s">
        <v>11</v>
      </c>
      <c r="O48" s="59" t="s">
        <v>11</v>
      </c>
      <c r="P48" s="59" t="s">
        <v>9</v>
      </c>
      <c r="Q48" s="59" t="s">
        <v>13</v>
      </c>
      <c r="R48" s="59" t="s">
        <v>12</v>
      </c>
      <c r="S48" s="59" t="s">
        <v>13</v>
      </c>
      <c r="T48" s="59" t="s">
        <v>11</v>
      </c>
      <c r="U48" s="59" t="s">
        <v>9</v>
      </c>
      <c r="V48" s="59" t="s">
        <v>9</v>
      </c>
      <c r="W48" s="59" t="s">
        <v>11</v>
      </c>
      <c r="X48" s="59" t="s">
        <v>9</v>
      </c>
      <c r="Y48" s="59" t="s">
        <v>10</v>
      </c>
      <c r="Z48" s="59" t="s">
        <v>9</v>
      </c>
      <c r="AA48" s="59" t="s">
        <v>9</v>
      </c>
      <c r="AB48" s="59" t="s">
        <v>12</v>
      </c>
      <c r="AC48" s="59" t="s">
        <v>10</v>
      </c>
      <c r="AD48" s="60" t="s">
        <v>13</v>
      </c>
      <c r="AE48" s="61" t="s">
        <v>14</v>
      </c>
      <c r="AF48" s="59" t="s">
        <v>10</v>
      </c>
      <c r="AG48" s="59" t="s">
        <v>15</v>
      </c>
      <c r="AH48" s="60">
        <v>23.0</v>
      </c>
      <c r="AI48" s="61" t="s">
        <v>12</v>
      </c>
      <c r="AJ48" s="59" t="s">
        <v>14</v>
      </c>
      <c r="AK48" s="59" t="s">
        <v>13</v>
      </c>
      <c r="AL48" s="60">
        <v>18.0</v>
      </c>
      <c r="AM48" s="62">
        <v>0.054571759259259264</v>
      </c>
      <c r="AN48" s="63" t="str">
        <f t="shared" si="1"/>
        <v>0</v>
      </c>
      <c r="AO48" s="50" t="str">
        <f t="shared" si="2"/>
        <v>15</v>
      </c>
      <c r="AP48" s="64" t="str">
        <f t="shared" si="3"/>
        <v>15</v>
      </c>
      <c r="AQ48" s="65" t="str">
        <f t="shared" si="4"/>
        <v>41</v>
      </c>
      <c r="AR48" s="53" t="str">
        <f t="shared" si="5"/>
        <v/>
      </c>
      <c r="AS48" s="54" t="str">
        <f t="shared" si="6"/>
        <v/>
      </c>
      <c r="AT48" s="7" t="str">
        <f t="shared" si="7"/>
        <v>#REF!</v>
      </c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</row>
    <row r="49" ht="12.75" customHeight="1">
      <c r="A49" s="33">
        <v>51.0</v>
      </c>
      <c r="B49" s="67">
        <v>44.0</v>
      </c>
      <c r="C49" s="35" t="s">
        <v>118</v>
      </c>
      <c r="D49" s="36"/>
      <c r="E49" s="37"/>
      <c r="F49" s="55" t="s">
        <v>178</v>
      </c>
      <c r="G49" s="56" t="s">
        <v>179</v>
      </c>
      <c r="H49" s="57" t="s">
        <v>134</v>
      </c>
      <c r="I49" s="58" t="s">
        <v>135</v>
      </c>
      <c r="J49" s="59" t="s">
        <v>43</v>
      </c>
      <c r="K49" s="60" t="s">
        <v>44</v>
      </c>
      <c r="L49" s="61" t="s">
        <v>9</v>
      </c>
      <c r="M49" s="59" t="s">
        <v>13</v>
      </c>
      <c r="N49" s="59" t="s">
        <v>10</v>
      </c>
      <c r="O49" s="59" t="s">
        <v>11</v>
      </c>
      <c r="P49" s="59" t="s">
        <v>12</v>
      </c>
      <c r="Q49" s="59" t="s">
        <v>9</v>
      </c>
      <c r="R49" s="59" t="s">
        <v>12</v>
      </c>
      <c r="S49" s="59" t="s">
        <v>11</v>
      </c>
      <c r="T49" s="59" t="s">
        <v>11</v>
      </c>
      <c r="U49" s="59" t="s">
        <v>11</v>
      </c>
      <c r="V49" s="59" t="s">
        <v>9</v>
      </c>
      <c r="W49" s="59" t="s">
        <v>11</v>
      </c>
      <c r="X49" s="59" t="s">
        <v>13</v>
      </c>
      <c r="Y49" s="59" t="s">
        <v>10</v>
      </c>
      <c r="Z49" s="59" t="s">
        <v>9</v>
      </c>
      <c r="AA49" s="59" t="s">
        <v>9</v>
      </c>
      <c r="AB49" s="59" t="s">
        <v>12</v>
      </c>
      <c r="AC49" s="59" t="s">
        <v>12</v>
      </c>
      <c r="AD49" s="60" t="s">
        <v>13</v>
      </c>
      <c r="AE49" s="61" t="s">
        <v>14</v>
      </c>
      <c r="AF49" s="59" t="s">
        <v>10</v>
      </c>
      <c r="AG49" s="59" t="s">
        <v>15</v>
      </c>
      <c r="AH49" s="60">
        <v>21.0</v>
      </c>
      <c r="AI49" s="61" t="s">
        <v>12</v>
      </c>
      <c r="AJ49" s="59" t="s">
        <v>14</v>
      </c>
      <c r="AK49" s="59" t="s">
        <v>13</v>
      </c>
      <c r="AL49" s="60">
        <v>28.0</v>
      </c>
      <c r="AM49" s="62">
        <v>0.058391203703703695</v>
      </c>
      <c r="AN49" s="63" t="str">
        <f t="shared" si="1"/>
        <v>0</v>
      </c>
      <c r="AO49" s="50" t="str">
        <f t="shared" si="2"/>
        <v>15</v>
      </c>
      <c r="AP49" s="64" t="str">
        <f t="shared" si="3"/>
        <v>15</v>
      </c>
      <c r="AQ49" s="65" t="str">
        <f t="shared" si="4"/>
        <v>49</v>
      </c>
      <c r="AR49" s="53" t="str">
        <f t="shared" si="5"/>
        <v/>
      </c>
      <c r="AS49" s="54" t="str">
        <f t="shared" si="6"/>
        <v/>
      </c>
      <c r="AT49" s="7" t="str">
        <f t="shared" si="7"/>
        <v>#REF!</v>
      </c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</row>
    <row r="50" ht="12.75" customHeight="1">
      <c r="A50" s="33">
        <v>72.0</v>
      </c>
      <c r="B50" s="34">
        <v>44.0</v>
      </c>
      <c r="C50" s="35" t="s">
        <v>118</v>
      </c>
      <c r="D50" s="36"/>
      <c r="E50" s="37"/>
      <c r="F50" s="55" t="s">
        <v>180</v>
      </c>
      <c r="G50" s="56" t="s">
        <v>181</v>
      </c>
      <c r="H50" s="57" t="s">
        <v>74</v>
      </c>
      <c r="I50" s="58" t="s">
        <v>182</v>
      </c>
      <c r="J50" s="59" t="s">
        <v>43</v>
      </c>
      <c r="K50" s="60" t="s">
        <v>44</v>
      </c>
      <c r="L50" s="61" t="s">
        <v>9</v>
      </c>
      <c r="M50" s="59" t="s">
        <v>9</v>
      </c>
      <c r="N50" s="59" t="s">
        <v>11</v>
      </c>
      <c r="O50" s="59" t="s">
        <v>11</v>
      </c>
      <c r="P50" s="59" t="s">
        <v>12</v>
      </c>
      <c r="Q50" s="59" t="s">
        <v>9</v>
      </c>
      <c r="R50" s="59" t="s">
        <v>12</v>
      </c>
      <c r="S50" s="59" t="s">
        <v>11</v>
      </c>
      <c r="T50" s="59" t="s">
        <v>11</v>
      </c>
      <c r="U50" s="59" t="s">
        <v>11</v>
      </c>
      <c r="V50" s="59" t="s">
        <v>9</v>
      </c>
      <c r="W50" s="59" t="s">
        <v>11</v>
      </c>
      <c r="X50" s="59" t="s">
        <v>13</v>
      </c>
      <c r="Y50" s="59" t="s">
        <v>10</v>
      </c>
      <c r="Z50" s="59" t="s">
        <v>9</v>
      </c>
      <c r="AA50" s="59" t="s">
        <v>9</v>
      </c>
      <c r="AB50" s="59" t="s">
        <v>12</v>
      </c>
      <c r="AC50" s="59" t="s">
        <v>10</v>
      </c>
      <c r="AD50" s="60" t="s">
        <v>11</v>
      </c>
      <c r="AE50" s="61" t="s">
        <v>14</v>
      </c>
      <c r="AF50" s="59" t="s">
        <v>10</v>
      </c>
      <c r="AG50" s="59" t="s">
        <v>15</v>
      </c>
      <c r="AH50" s="60">
        <v>26.0</v>
      </c>
      <c r="AI50" s="61" t="s">
        <v>12</v>
      </c>
      <c r="AJ50" s="59" t="s">
        <v>14</v>
      </c>
      <c r="AK50" s="59" t="s">
        <v>13</v>
      </c>
      <c r="AL50" s="60">
        <v>23.0</v>
      </c>
      <c r="AM50" s="62">
        <v>0.0625</v>
      </c>
      <c r="AN50" s="63" t="str">
        <f t="shared" si="1"/>
        <v>0</v>
      </c>
      <c r="AO50" s="50" t="str">
        <f t="shared" si="2"/>
        <v>15</v>
      </c>
      <c r="AP50" s="64" t="str">
        <f t="shared" si="3"/>
        <v>15</v>
      </c>
      <c r="AQ50" s="65" t="str">
        <f t="shared" si="4"/>
        <v>49</v>
      </c>
      <c r="AR50" s="53" t="str">
        <f t="shared" si="5"/>
        <v/>
      </c>
      <c r="AS50" s="54" t="str">
        <f t="shared" si="6"/>
        <v/>
      </c>
      <c r="AT50" s="7" t="str">
        <f t="shared" si="7"/>
        <v>#REF!</v>
      </c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</row>
    <row r="51" ht="16.5" customHeight="1">
      <c r="A51" s="33">
        <v>123.0</v>
      </c>
      <c r="B51" s="34">
        <v>46.0</v>
      </c>
      <c r="C51" s="35">
        <v>6.0</v>
      </c>
      <c r="D51" s="36"/>
      <c r="E51" s="37"/>
      <c r="F51" s="55" t="s">
        <v>183</v>
      </c>
      <c r="G51" s="56" t="s">
        <v>184</v>
      </c>
      <c r="H51" s="57" t="s">
        <v>41</v>
      </c>
      <c r="I51" s="58" t="s">
        <v>42</v>
      </c>
      <c r="J51" s="59" t="s">
        <v>104</v>
      </c>
      <c r="K51" s="60" t="s">
        <v>44</v>
      </c>
      <c r="L51" s="61" t="s">
        <v>9</v>
      </c>
      <c r="M51" s="59" t="s">
        <v>9</v>
      </c>
      <c r="N51" s="59" t="s">
        <v>10</v>
      </c>
      <c r="O51" s="59" t="s">
        <v>11</v>
      </c>
      <c r="P51" s="59" t="s">
        <v>9</v>
      </c>
      <c r="Q51" s="59" t="s">
        <v>9</v>
      </c>
      <c r="R51" s="59" t="s">
        <v>12</v>
      </c>
      <c r="S51" s="59" t="s">
        <v>9</v>
      </c>
      <c r="T51" s="59" t="s">
        <v>11</v>
      </c>
      <c r="U51" s="59" t="s">
        <v>11</v>
      </c>
      <c r="V51" s="59" t="s">
        <v>9</v>
      </c>
      <c r="W51" s="59" t="s">
        <v>11</v>
      </c>
      <c r="X51" s="59" t="s">
        <v>13</v>
      </c>
      <c r="Y51" s="59" t="s">
        <v>10</v>
      </c>
      <c r="Z51" s="59" t="s">
        <v>9</v>
      </c>
      <c r="AA51" s="59" t="s">
        <v>9</v>
      </c>
      <c r="AB51" s="59" t="s">
        <v>12</v>
      </c>
      <c r="AC51" s="59" t="s">
        <v>11</v>
      </c>
      <c r="AD51" s="60" t="s">
        <v>13</v>
      </c>
      <c r="AE51" s="61" t="s">
        <v>14</v>
      </c>
      <c r="AF51" s="59" t="s">
        <v>10</v>
      </c>
      <c r="AG51" s="59" t="s">
        <v>15</v>
      </c>
      <c r="AH51" s="60">
        <v>21.0</v>
      </c>
      <c r="AI51" s="61" t="s">
        <v>12</v>
      </c>
      <c r="AJ51" s="59" t="s">
        <v>14</v>
      </c>
      <c r="AK51" s="59" t="s">
        <v>13</v>
      </c>
      <c r="AL51" s="60">
        <v>32.0</v>
      </c>
      <c r="AM51" s="62">
        <v>0.05989583333333333</v>
      </c>
      <c r="AN51" s="63" t="str">
        <f t="shared" si="1"/>
        <v>0</v>
      </c>
      <c r="AO51" s="50" t="str">
        <f t="shared" si="2"/>
        <v>15</v>
      </c>
      <c r="AP51" s="64" t="str">
        <f t="shared" si="3"/>
        <v>15</v>
      </c>
      <c r="AQ51" s="65" t="str">
        <f t="shared" si="4"/>
        <v>53</v>
      </c>
      <c r="AR51" s="53" t="str">
        <f t="shared" si="5"/>
        <v/>
      </c>
      <c r="AS51" s="54" t="str">
        <f t="shared" si="6"/>
        <v/>
      </c>
      <c r="AT51" s="7" t="str">
        <f t="shared" si="7"/>
        <v>#REF!</v>
      </c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</row>
    <row r="52" ht="12.75" customHeight="1">
      <c r="A52" s="33">
        <v>144.0</v>
      </c>
      <c r="B52" s="34">
        <v>47.0</v>
      </c>
      <c r="C52" s="35" t="s">
        <v>118</v>
      </c>
      <c r="D52" s="36"/>
      <c r="E52" s="37"/>
      <c r="F52" s="55" t="s">
        <v>185</v>
      </c>
      <c r="G52" s="56" t="s">
        <v>186</v>
      </c>
      <c r="H52" s="57" t="s">
        <v>53</v>
      </c>
      <c r="I52" s="58" t="s">
        <v>187</v>
      </c>
      <c r="J52" s="59" t="s">
        <v>43</v>
      </c>
      <c r="K52" s="60" t="s">
        <v>44</v>
      </c>
      <c r="L52" s="61" t="s">
        <v>11</v>
      </c>
      <c r="M52" s="59" t="s">
        <v>9</v>
      </c>
      <c r="N52" s="59" t="s">
        <v>11</v>
      </c>
      <c r="O52" s="59" t="s">
        <v>11</v>
      </c>
      <c r="P52" s="59" t="s">
        <v>12</v>
      </c>
      <c r="Q52" s="59" t="s">
        <v>9</v>
      </c>
      <c r="R52" s="59" t="s">
        <v>12</v>
      </c>
      <c r="S52" s="59" t="s">
        <v>13</v>
      </c>
      <c r="T52" s="59" t="s">
        <v>11</v>
      </c>
      <c r="U52" s="59" t="s">
        <v>11</v>
      </c>
      <c r="V52" s="59" t="s">
        <v>9</v>
      </c>
      <c r="W52" s="59" t="s">
        <v>11</v>
      </c>
      <c r="X52" s="59" t="s">
        <v>9</v>
      </c>
      <c r="Y52" s="59" t="s">
        <v>12</v>
      </c>
      <c r="Z52" s="59" t="s">
        <v>9</v>
      </c>
      <c r="AA52" s="59" t="s">
        <v>11</v>
      </c>
      <c r="AB52" s="59" t="s">
        <v>12</v>
      </c>
      <c r="AC52" s="59" t="s">
        <v>10</v>
      </c>
      <c r="AD52" s="60" t="s">
        <v>13</v>
      </c>
      <c r="AE52" s="61" t="s">
        <v>14</v>
      </c>
      <c r="AF52" s="59" t="s">
        <v>10</v>
      </c>
      <c r="AG52" s="59" t="s">
        <v>15</v>
      </c>
      <c r="AH52" s="60">
        <v>39.0</v>
      </c>
      <c r="AI52" s="61" t="s">
        <v>12</v>
      </c>
      <c r="AJ52" s="59" t="s">
        <v>14</v>
      </c>
      <c r="AK52" s="59" t="s">
        <v>13</v>
      </c>
      <c r="AL52" s="60">
        <v>16.0</v>
      </c>
      <c r="AM52" s="62">
        <v>0.05616898148148147</v>
      </c>
      <c r="AN52" s="63" t="str">
        <f t="shared" si="1"/>
        <v>0</v>
      </c>
      <c r="AO52" s="50" t="str">
        <f t="shared" si="2"/>
        <v>15</v>
      </c>
      <c r="AP52" s="64" t="str">
        <f t="shared" si="3"/>
        <v>15</v>
      </c>
      <c r="AQ52" s="65" t="str">
        <f t="shared" si="4"/>
        <v>55</v>
      </c>
      <c r="AR52" s="53" t="str">
        <f t="shared" si="5"/>
        <v/>
      </c>
      <c r="AS52" s="54" t="str">
        <f t="shared" si="6"/>
        <v/>
      </c>
      <c r="AT52" s="7" t="str">
        <f t="shared" si="7"/>
        <v>#REF!</v>
      </c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</row>
    <row r="53" ht="16.5" customHeight="1">
      <c r="A53" s="33">
        <v>98.0</v>
      </c>
      <c r="B53" s="67">
        <v>48.0</v>
      </c>
      <c r="C53" s="35" t="s">
        <v>118</v>
      </c>
      <c r="D53" s="36"/>
      <c r="E53" s="37"/>
      <c r="F53" s="55" t="s">
        <v>188</v>
      </c>
      <c r="G53" s="56" t="s">
        <v>189</v>
      </c>
      <c r="H53" s="57" t="s">
        <v>134</v>
      </c>
      <c r="I53" s="58" t="s">
        <v>135</v>
      </c>
      <c r="J53" s="59" t="s">
        <v>43</v>
      </c>
      <c r="K53" s="60" t="s">
        <v>44</v>
      </c>
      <c r="L53" s="61" t="s">
        <v>9</v>
      </c>
      <c r="M53" s="59" t="s">
        <v>9</v>
      </c>
      <c r="N53" s="59" t="s">
        <v>10</v>
      </c>
      <c r="O53" s="59" t="s">
        <v>11</v>
      </c>
      <c r="P53" s="59" t="s">
        <v>12</v>
      </c>
      <c r="Q53" s="59" t="s">
        <v>13</v>
      </c>
      <c r="R53" s="59" t="s">
        <v>12</v>
      </c>
      <c r="S53" s="59" t="s">
        <v>13</v>
      </c>
      <c r="T53" s="59" t="s">
        <v>11</v>
      </c>
      <c r="U53" s="59" t="s">
        <v>9</v>
      </c>
      <c r="V53" s="59" t="s">
        <v>9</v>
      </c>
      <c r="W53" s="59" t="s">
        <v>11</v>
      </c>
      <c r="X53" s="59" t="s">
        <v>9</v>
      </c>
      <c r="Y53" s="59" t="s">
        <v>10</v>
      </c>
      <c r="Z53" s="59" t="s">
        <v>9</v>
      </c>
      <c r="AA53" s="59" t="s">
        <v>9</v>
      </c>
      <c r="AB53" s="59" t="s">
        <v>12</v>
      </c>
      <c r="AC53" s="59" t="s">
        <v>12</v>
      </c>
      <c r="AD53" s="60" t="s">
        <v>11</v>
      </c>
      <c r="AE53" s="61" t="s">
        <v>14</v>
      </c>
      <c r="AF53" s="59" t="s">
        <v>10</v>
      </c>
      <c r="AG53" s="59" t="s">
        <v>15</v>
      </c>
      <c r="AH53" s="60">
        <v>33.0</v>
      </c>
      <c r="AI53" s="61" t="s">
        <v>12</v>
      </c>
      <c r="AJ53" s="59" t="s">
        <v>14</v>
      </c>
      <c r="AK53" s="59" t="s">
        <v>13</v>
      </c>
      <c r="AL53" s="60">
        <v>30.0</v>
      </c>
      <c r="AM53" s="62">
        <v>0.05359953703703703</v>
      </c>
      <c r="AN53" s="63" t="str">
        <f t="shared" si="1"/>
        <v>0</v>
      </c>
      <c r="AO53" s="50" t="str">
        <f t="shared" si="2"/>
        <v>15</v>
      </c>
      <c r="AP53" s="64" t="str">
        <f t="shared" si="3"/>
        <v>15</v>
      </c>
      <c r="AQ53" s="65" t="str">
        <f t="shared" si="4"/>
        <v>63</v>
      </c>
      <c r="AR53" s="53" t="str">
        <f t="shared" si="5"/>
        <v/>
      </c>
      <c r="AS53" s="54" t="str">
        <f t="shared" si="6"/>
        <v/>
      </c>
      <c r="AT53" s="7" t="str">
        <f t="shared" si="7"/>
        <v>#REF!</v>
      </c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</row>
    <row r="54" ht="12.75" customHeight="1">
      <c r="A54" s="33">
        <v>61.0</v>
      </c>
      <c r="B54" s="67">
        <v>49.0</v>
      </c>
      <c r="C54" s="35" t="s">
        <v>118</v>
      </c>
      <c r="D54" s="36"/>
      <c r="E54" s="37"/>
      <c r="F54" s="55" t="s">
        <v>190</v>
      </c>
      <c r="G54" s="56" t="s">
        <v>191</v>
      </c>
      <c r="H54" s="57" t="s">
        <v>66</v>
      </c>
      <c r="I54" s="58" t="s">
        <v>192</v>
      </c>
      <c r="J54" s="59" t="s">
        <v>43</v>
      </c>
      <c r="K54" s="60" t="s">
        <v>44</v>
      </c>
      <c r="L54" s="61" t="s">
        <v>9</v>
      </c>
      <c r="M54" s="59" t="s">
        <v>9</v>
      </c>
      <c r="N54" s="59" t="s">
        <v>10</v>
      </c>
      <c r="O54" s="59" t="s">
        <v>11</v>
      </c>
      <c r="P54" s="59" t="s">
        <v>12</v>
      </c>
      <c r="Q54" s="59" t="s">
        <v>9</v>
      </c>
      <c r="R54" s="59" t="s">
        <v>11</v>
      </c>
      <c r="S54" s="59" t="s">
        <v>13</v>
      </c>
      <c r="T54" s="59" t="s">
        <v>11</v>
      </c>
      <c r="U54" s="59" t="s">
        <v>11</v>
      </c>
      <c r="V54" s="59" t="s">
        <v>9</v>
      </c>
      <c r="W54" s="59" t="s">
        <v>11</v>
      </c>
      <c r="X54" s="59" t="s">
        <v>9</v>
      </c>
      <c r="Y54" s="59" t="s">
        <v>10</v>
      </c>
      <c r="Z54" s="59" t="s">
        <v>9</v>
      </c>
      <c r="AA54" s="59" t="s">
        <v>11</v>
      </c>
      <c r="AB54" s="59" t="s">
        <v>10</v>
      </c>
      <c r="AC54" s="59" t="s">
        <v>11</v>
      </c>
      <c r="AD54" s="60" t="s">
        <v>13</v>
      </c>
      <c r="AE54" s="61" t="s">
        <v>12</v>
      </c>
      <c r="AF54" s="59" t="s">
        <v>10</v>
      </c>
      <c r="AG54" s="59" t="s">
        <v>15</v>
      </c>
      <c r="AH54" s="60">
        <v>18.0</v>
      </c>
      <c r="AI54" s="61" t="s">
        <v>12</v>
      </c>
      <c r="AJ54" s="59" t="s">
        <v>14</v>
      </c>
      <c r="AK54" s="59" t="s">
        <v>13</v>
      </c>
      <c r="AL54" s="60">
        <v>21.0</v>
      </c>
      <c r="AM54" s="62">
        <v>0.0446759259259259</v>
      </c>
      <c r="AN54" s="63" t="str">
        <f t="shared" si="1"/>
        <v>0</v>
      </c>
      <c r="AO54" s="50" t="str">
        <f t="shared" si="2"/>
        <v>15</v>
      </c>
      <c r="AP54" s="64" t="str">
        <f t="shared" si="3"/>
        <v>15</v>
      </c>
      <c r="AQ54" s="65" t="str">
        <f t="shared" si="4"/>
        <v>69</v>
      </c>
      <c r="AR54" s="53" t="str">
        <f t="shared" si="5"/>
        <v/>
      </c>
      <c r="AS54" s="54" t="str">
        <f t="shared" si="6"/>
        <v/>
      </c>
      <c r="AT54" s="7" t="str">
        <f t="shared" si="7"/>
        <v>#REF!</v>
      </c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</row>
    <row r="55" ht="12.75" customHeight="1">
      <c r="A55" s="33">
        <v>45.0</v>
      </c>
      <c r="B55" s="34">
        <v>50.0</v>
      </c>
      <c r="C55" s="35" t="s">
        <v>118</v>
      </c>
      <c r="D55" s="36"/>
      <c r="E55" s="37"/>
      <c r="F55" s="55" t="s">
        <v>193</v>
      </c>
      <c r="G55" s="56" t="s">
        <v>194</v>
      </c>
      <c r="H55" s="57" t="s">
        <v>107</v>
      </c>
      <c r="I55" s="58" t="s">
        <v>141</v>
      </c>
      <c r="J55" s="59" t="s">
        <v>43</v>
      </c>
      <c r="K55" s="60" t="s">
        <v>44</v>
      </c>
      <c r="L55" s="61" t="s">
        <v>11</v>
      </c>
      <c r="M55" s="59" t="s">
        <v>9</v>
      </c>
      <c r="N55" s="59" t="s">
        <v>10</v>
      </c>
      <c r="O55" s="59" t="s">
        <v>11</v>
      </c>
      <c r="P55" s="59" t="s">
        <v>12</v>
      </c>
      <c r="Q55" s="59" t="s">
        <v>9</v>
      </c>
      <c r="R55" s="59" t="s">
        <v>11</v>
      </c>
      <c r="S55" s="59" t="s">
        <v>10</v>
      </c>
      <c r="T55" s="59" t="s">
        <v>11</v>
      </c>
      <c r="U55" s="59" t="s">
        <v>11</v>
      </c>
      <c r="V55" s="59" t="s">
        <v>9</v>
      </c>
      <c r="W55" s="59" t="s">
        <v>11</v>
      </c>
      <c r="X55" s="59" t="s">
        <v>13</v>
      </c>
      <c r="Y55" s="59" t="s">
        <v>10</v>
      </c>
      <c r="Z55" s="59" t="s">
        <v>9</v>
      </c>
      <c r="AA55" s="59" t="s">
        <v>9</v>
      </c>
      <c r="AB55" s="59" t="s">
        <v>12</v>
      </c>
      <c r="AC55" s="59" t="s">
        <v>10</v>
      </c>
      <c r="AD55" s="60" t="s">
        <v>13</v>
      </c>
      <c r="AE55" s="61" t="s">
        <v>14</v>
      </c>
      <c r="AF55" s="59" t="s">
        <v>10</v>
      </c>
      <c r="AG55" s="59" t="s">
        <v>15</v>
      </c>
      <c r="AH55" s="60">
        <v>21.0</v>
      </c>
      <c r="AI55" s="61" t="s">
        <v>12</v>
      </c>
      <c r="AJ55" s="59" t="s">
        <v>15</v>
      </c>
      <c r="AK55" s="59" t="s">
        <v>13</v>
      </c>
      <c r="AL55" s="60">
        <v>22.0</v>
      </c>
      <c r="AM55" s="62">
        <v>0.05831018518518519</v>
      </c>
      <c r="AN55" s="63" t="str">
        <f t="shared" si="1"/>
        <v>0</v>
      </c>
      <c r="AO55" s="50" t="str">
        <f t="shared" si="2"/>
        <v>15</v>
      </c>
      <c r="AP55" s="64" t="str">
        <f t="shared" si="3"/>
        <v>15</v>
      </c>
      <c r="AQ55" s="65" t="str">
        <f t="shared" si="4"/>
        <v>73</v>
      </c>
      <c r="AR55" s="53" t="str">
        <f t="shared" si="5"/>
        <v/>
      </c>
      <c r="AS55" s="54" t="str">
        <f t="shared" si="6"/>
        <v/>
      </c>
      <c r="AT55" s="7" t="str">
        <f t="shared" si="7"/>
        <v>#REF!</v>
      </c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</row>
    <row r="56" ht="12.75" customHeight="1">
      <c r="A56" s="33">
        <v>128.0</v>
      </c>
      <c r="B56" s="34">
        <v>51.0</v>
      </c>
      <c r="C56" s="35" t="s">
        <v>118</v>
      </c>
      <c r="D56" s="36"/>
      <c r="E56" s="37"/>
      <c r="F56" s="55" t="s">
        <v>195</v>
      </c>
      <c r="G56" s="56" t="s">
        <v>196</v>
      </c>
      <c r="H56" s="57" t="s">
        <v>197</v>
      </c>
      <c r="I56" s="58" t="s">
        <v>198</v>
      </c>
      <c r="J56" s="59" t="s">
        <v>43</v>
      </c>
      <c r="K56" s="60" t="s">
        <v>44</v>
      </c>
      <c r="L56" s="61" t="s">
        <v>9</v>
      </c>
      <c r="M56" s="59" t="s">
        <v>11</v>
      </c>
      <c r="N56" s="59" t="s">
        <v>10</v>
      </c>
      <c r="O56" s="59" t="s">
        <v>11</v>
      </c>
      <c r="P56" s="59" t="s">
        <v>12</v>
      </c>
      <c r="Q56" s="59" t="s">
        <v>9</v>
      </c>
      <c r="R56" s="59" t="s">
        <v>13</v>
      </c>
      <c r="S56" s="59" t="s">
        <v>11</v>
      </c>
      <c r="T56" s="59" t="s">
        <v>11</v>
      </c>
      <c r="U56" s="59" t="s">
        <v>11</v>
      </c>
      <c r="V56" s="59" t="s">
        <v>9</v>
      </c>
      <c r="W56" s="59" t="s">
        <v>11</v>
      </c>
      <c r="X56" s="59" t="s">
        <v>9</v>
      </c>
      <c r="Y56" s="59" t="s">
        <v>10</v>
      </c>
      <c r="Z56" s="59" t="s">
        <v>9</v>
      </c>
      <c r="AA56" s="59" t="s">
        <v>9</v>
      </c>
      <c r="AB56" s="59" t="s">
        <v>12</v>
      </c>
      <c r="AC56" s="59" t="s">
        <v>11</v>
      </c>
      <c r="AD56" s="60" t="s">
        <v>13</v>
      </c>
      <c r="AE56" s="61" t="s">
        <v>14</v>
      </c>
      <c r="AF56" s="59" t="s">
        <v>14</v>
      </c>
      <c r="AG56" s="59" t="s">
        <v>15</v>
      </c>
      <c r="AH56" s="60">
        <v>32.0</v>
      </c>
      <c r="AI56" s="61" t="s">
        <v>12</v>
      </c>
      <c r="AJ56" s="59" t="s">
        <v>14</v>
      </c>
      <c r="AK56" s="59" t="s">
        <v>13</v>
      </c>
      <c r="AL56" s="60">
        <v>23.0</v>
      </c>
      <c r="AM56" s="62">
        <v>0.06215277777777778</v>
      </c>
      <c r="AN56" s="63" t="str">
        <f t="shared" si="1"/>
        <v>0</v>
      </c>
      <c r="AO56" s="50" t="str">
        <f t="shared" si="2"/>
        <v>15</v>
      </c>
      <c r="AP56" s="64" t="str">
        <f t="shared" si="3"/>
        <v>15</v>
      </c>
      <c r="AQ56" s="65" t="str">
        <f t="shared" si="4"/>
        <v>85</v>
      </c>
      <c r="AR56" s="53" t="str">
        <f t="shared" si="5"/>
        <v/>
      </c>
      <c r="AS56" s="54" t="str">
        <f t="shared" si="6"/>
        <v/>
      </c>
      <c r="AT56" s="7" t="str">
        <f t="shared" si="7"/>
        <v>#REF!</v>
      </c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</row>
    <row r="57" ht="12.75" customHeight="1">
      <c r="A57" s="33">
        <v>88.0</v>
      </c>
      <c r="B57" s="34">
        <v>52.0</v>
      </c>
      <c r="C57" s="35" t="s">
        <v>118</v>
      </c>
      <c r="D57" s="36"/>
      <c r="E57" s="37"/>
      <c r="F57" s="55" t="s">
        <v>199</v>
      </c>
      <c r="G57" s="56" t="s">
        <v>200</v>
      </c>
      <c r="H57" s="57" t="s">
        <v>78</v>
      </c>
      <c r="I57" s="58" t="s">
        <v>79</v>
      </c>
      <c r="J57" s="59" t="s">
        <v>43</v>
      </c>
      <c r="K57" s="60" t="s">
        <v>44</v>
      </c>
      <c r="L57" s="61" t="s">
        <v>9</v>
      </c>
      <c r="M57" s="59" t="s">
        <v>9</v>
      </c>
      <c r="N57" s="59" t="s">
        <v>10</v>
      </c>
      <c r="O57" s="59" t="s">
        <v>11</v>
      </c>
      <c r="P57" s="59" t="s">
        <v>12</v>
      </c>
      <c r="Q57" s="59" t="s">
        <v>11</v>
      </c>
      <c r="R57" s="59" t="s">
        <v>12</v>
      </c>
      <c r="S57" s="59" t="s">
        <v>10</v>
      </c>
      <c r="T57" s="59" t="s">
        <v>9</v>
      </c>
      <c r="U57" s="59" t="s">
        <v>11</v>
      </c>
      <c r="V57" s="59" t="s">
        <v>9</v>
      </c>
      <c r="W57" s="59" t="s">
        <v>11</v>
      </c>
      <c r="X57" s="59" t="s">
        <v>9</v>
      </c>
      <c r="Y57" s="59" t="s">
        <v>10</v>
      </c>
      <c r="Z57" s="59" t="s">
        <v>9</v>
      </c>
      <c r="AA57" s="59" t="s">
        <v>9</v>
      </c>
      <c r="AB57" s="59" t="s">
        <v>10</v>
      </c>
      <c r="AC57" s="59" t="s">
        <v>10</v>
      </c>
      <c r="AD57" s="60" t="s">
        <v>13</v>
      </c>
      <c r="AE57" s="61" t="s">
        <v>14</v>
      </c>
      <c r="AF57" s="59" t="s">
        <v>13</v>
      </c>
      <c r="AG57" s="59" t="s">
        <v>15</v>
      </c>
      <c r="AH57" s="60">
        <v>19.0</v>
      </c>
      <c r="AI57" s="61" t="s">
        <v>10</v>
      </c>
      <c r="AJ57" s="59" t="s">
        <v>14</v>
      </c>
      <c r="AK57" s="59" t="s">
        <v>13</v>
      </c>
      <c r="AL57" s="60">
        <v>23.0</v>
      </c>
      <c r="AM57" s="62">
        <v>0.0589699074074074</v>
      </c>
      <c r="AN57" s="63" t="str">
        <f t="shared" si="1"/>
        <v>0</v>
      </c>
      <c r="AO57" s="50" t="str">
        <f t="shared" si="2"/>
        <v>15</v>
      </c>
      <c r="AP57" s="64" t="str">
        <f t="shared" si="3"/>
        <v>15</v>
      </c>
      <c r="AQ57" s="65" t="str">
        <f t="shared" si="4"/>
        <v>102</v>
      </c>
      <c r="AR57" s="53" t="str">
        <f t="shared" si="5"/>
        <v/>
      </c>
      <c r="AS57" s="54" t="str">
        <f t="shared" si="6"/>
        <v/>
      </c>
      <c r="AT57" s="7" t="str">
        <f t="shared" si="7"/>
        <v>#REF!</v>
      </c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</row>
    <row r="58" ht="12.75" customHeight="1">
      <c r="A58" s="33">
        <v>56.0</v>
      </c>
      <c r="B58" s="67">
        <v>53.0</v>
      </c>
      <c r="C58" s="35" t="s">
        <v>118</v>
      </c>
      <c r="D58" s="36"/>
      <c r="E58" s="37"/>
      <c r="F58" s="55" t="s">
        <v>201</v>
      </c>
      <c r="G58" s="56" t="s">
        <v>202</v>
      </c>
      <c r="H58" s="57" t="s">
        <v>41</v>
      </c>
      <c r="I58" s="58" t="s">
        <v>42</v>
      </c>
      <c r="J58" s="59" t="s">
        <v>43</v>
      </c>
      <c r="K58" s="60" t="s">
        <v>44</v>
      </c>
      <c r="L58" s="61" t="s">
        <v>9</v>
      </c>
      <c r="M58" s="59" t="s">
        <v>9</v>
      </c>
      <c r="N58" s="59" t="s">
        <v>10</v>
      </c>
      <c r="O58" s="59" t="s">
        <v>11</v>
      </c>
      <c r="P58" s="59" t="s">
        <v>12</v>
      </c>
      <c r="Q58" s="59" t="s">
        <v>9</v>
      </c>
      <c r="R58" s="59" t="s">
        <v>12</v>
      </c>
      <c r="S58" s="59" t="s">
        <v>11</v>
      </c>
      <c r="T58" s="59" t="s">
        <v>11</v>
      </c>
      <c r="U58" s="59" t="s">
        <v>11</v>
      </c>
      <c r="V58" s="59" t="s">
        <v>9</v>
      </c>
      <c r="W58" s="59" t="s">
        <v>11</v>
      </c>
      <c r="X58" s="59" t="s">
        <v>13</v>
      </c>
      <c r="Y58" s="59" t="s">
        <v>10</v>
      </c>
      <c r="Z58" s="59" t="s">
        <v>11</v>
      </c>
      <c r="AA58" s="59" t="s">
        <v>9</v>
      </c>
      <c r="AB58" s="59" t="s">
        <v>10</v>
      </c>
      <c r="AC58" s="59" t="s">
        <v>10</v>
      </c>
      <c r="AD58" s="60" t="s">
        <v>13</v>
      </c>
      <c r="AE58" s="61" t="s">
        <v>10</v>
      </c>
      <c r="AF58" s="59" t="s">
        <v>10</v>
      </c>
      <c r="AG58" s="59" t="s">
        <v>14</v>
      </c>
      <c r="AH58" s="60">
        <v>31.0</v>
      </c>
      <c r="AI58" s="61" t="s">
        <v>12</v>
      </c>
      <c r="AJ58" s="59" t="s">
        <v>14</v>
      </c>
      <c r="AK58" s="59" t="s">
        <v>13</v>
      </c>
      <c r="AL58" s="60">
        <v>21.0</v>
      </c>
      <c r="AM58" s="62">
        <v>0.031134259259259278</v>
      </c>
      <c r="AN58" s="63" t="str">
        <f t="shared" si="1"/>
        <v>0</v>
      </c>
      <c r="AO58" s="50" t="str">
        <f t="shared" si="2"/>
        <v>15</v>
      </c>
      <c r="AP58" s="64" t="str">
        <f t="shared" si="3"/>
        <v>15</v>
      </c>
      <c r="AQ58" s="65" t="str">
        <f t="shared" si="4"/>
        <v>112</v>
      </c>
      <c r="AR58" s="53" t="str">
        <f t="shared" si="5"/>
        <v/>
      </c>
      <c r="AS58" s="54" t="str">
        <f t="shared" si="6"/>
        <v/>
      </c>
      <c r="AT58" s="7" t="str">
        <f t="shared" si="7"/>
        <v>#REF!</v>
      </c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</row>
    <row r="59" ht="12.75" customHeight="1">
      <c r="A59" s="33">
        <v>24.0</v>
      </c>
      <c r="B59" s="67">
        <v>54.0</v>
      </c>
      <c r="C59" s="35">
        <v>7.0</v>
      </c>
      <c r="D59" s="36"/>
      <c r="E59" s="37"/>
      <c r="F59" s="55" t="s">
        <v>203</v>
      </c>
      <c r="G59" s="56" t="s">
        <v>204</v>
      </c>
      <c r="H59" s="57" t="s">
        <v>74</v>
      </c>
      <c r="I59" s="58" t="s">
        <v>169</v>
      </c>
      <c r="J59" s="59" t="s">
        <v>104</v>
      </c>
      <c r="K59" s="60" t="s">
        <v>44</v>
      </c>
      <c r="L59" s="61" t="s">
        <v>9</v>
      </c>
      <c r="M59" s="59" t="s">
        <v>11</v>
      </c>
      <c r="N59" s="59" t="s">
        <v>10</v>
      </c>
      <c r="O59" s="59" t="s">
        <v>11</v>
      </c>
      <c r="P59" s="59" t="s">
        <v>12</v>
      </c>
      <c r="Q59" s="59" t="s">
        <v>9</v>
      </c>
      <c r="R59" s="59" t="s">
        <v>11</v>
      </c>
      <c r="S59" s="59" t="s">
        <v>12</v>
      </c>
      <c r="T59" s="59" t="s">
        <v>11</v>
      </c>
      <c r="U59" s="59" t="s">
        <v>11</v>
      </c>
      <c r="V59" s="59" t="s">
        <v>9</v>
      </c>
      <c r="W59" s="59" t="s">
        <v>11</v>
      </c>
      <c r="X59" s="59" t="s">
        <v>9</v>
      </c>
      <c r="Y59" s="59" t="s">
        <v>10</v>
      </c>
      <c r="Z59" s="59" t="s">
        <v>9</v>
      </c>
      <c r="AA59" s="59" t="s">
        <v>9</v>
      </c>
      <c r="AB59" s="59" t="s">
        <v>205</v>
      </c>
      <c r="AC59" s="59" t="s">
        <v>10</v>
      </c>
      <c r="AD59" s="60" t="s">
        <v>13</v>
      </c>
      <c r="AE59" s="61" t="s">
        <v>15</v>
      </c>
      <c r="AF59" s="59" t="s">
        <v>10</v>
      </c>
      <c r="AG59" s="59" t="s">
        <v>15</v>
      </c>
      <c r="AH59" s="60">
        <v>43.0</v>
      </c>
      <c r="AI59" s="61" t="s">
        <v>12</v>
      </c>
      <c r="AJ59" s="59" t="s">
        <v>14</v>
      </c>
      <c r="AK59" s="59" t="s">
        <v>9</v>
      </c>
      <c r="AL59" s="60">
        <v>21.0</v>
      </c>
      <c r="AM59" s="62">
        <v>0.04972222222222222</v>
      </c>
      <c r="AN59" s="63" t="str">
        <f t="shared" si="1"/>
        <v>0</v>
      </c>
      <c r="AO59" s="50" t="str">
        <f t="shared" si="2"/>
        <v>15</v>
      </c>
      <c r="AP59" s="64" t="str">
        <f t="shared" si="3"/>
        <v>15</v>
      </c>
      <c r="AQ59" s="65" t="str">
        <f t="shared" si="4"/>
        <v>124</v>
      </c>
      <c r="AR59" s="53" t="str">
        <f t="shared" si="5"/>
        <v/>
      </c>
      <c r="AS59" s="54" t="str">
        <f t="shared" si="6"/>
        <v/>
      </c>
      <c r="AT59" s="7" t="str">
        <f t="shared" si="7"/>
        <v>#REF!</v>
      </c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</row>
    <row r="60" ht="12.75" customHeight="1">
      <c r="A60" s="33">
        <v>46.0</v>
      </c>
      <c r="B60" s="34">
        <v>54.0</v>
      </c>
      <c r="C60" s="35" t="s">
        <v>118</v>
      </c>
      <c r="D60" s="36"/>
      <c r="E60" s="37"/>
      <c r="F60" s="55" t="s">
        <v>206</v>
      </c>
      <c r="G60" s="56" t="s">
        <v>207</v>
      </c>
      <c r="H60" s="57" t="s">
        <v>107</v>
      </c>
      <c r="I60" s="58" t="s">
        <v>141</v>
      </c>
      <c r="J60" s="59" t="s">
        <v>43</v>
      </c>
      <c r="K60" s="60" t="s">
        <v>44</v>
      </c>
      <c r="L60" s="61" t="s">
        <v>9</v>
      </c>
      <c r="M60" s="59" t="s">
        <v>9</v>
      </c>
      <c r="N60" s="59" t="s">
        <v>11</v>
      </c>
      <c r="O60" s="59" t="s">
        <v>11</v>
      </c>
      <c r="P60" s="59" t="s">
        <v>12</v>
      </c>
      <c r="Q60" s="59" t="s">
        <v>9</v>
      </c>
      <c r="R60" s="59" t="s">
        <v>12</v>
      </c>
      <c r="S60" s="59" t="s">
        <v>11</v>
      </c>
      <c r="T60" s="59" t="s">
        <v>11</v>
      </c>
      <c r="U60" s="59" t="s">
        <v>11</v>
      </c>
      <c r="V60" s="59" t="s">
        <v>9</v>
      </c>
      <c r="W60" s="59" t="s">
        <v>11</v>
      </c>
      <c r="X60" s="59" t="s">
        <v>13</v>
      </c>
      <c r="Y60" s="59" t="s">
        <v>10</v>
      </c>
      <c r="Z60" s="59" t="s">
        <v>11</v>
      </c>
      <c r="AA60" s="59" t="s">
        <v>9</v>
      </c>
      <c r="AB60" s="59" t="s">
        <v>12</v>
      </c>
      <c r="AC60" s="59" t="s">
        <v>10</v>
      </c>
      <c r="AD60" s="60" t="s">
        <v>13</v>
      </c>
      <c r="AE60" s="61" t="s">
        <v>10</v>
      </c>
      <c r="AF60" s="59" t="s">
        <v>10</v>
      </c>
      <c r="AG60" s="59" t="s">
        <v>12</v>
      </c>
      <c r="AH60" s="60">
        <v>38.0</v>
      </c>
      <c r="AI60" s="61" t="s">
        <v>12</v>
      </c>
      <c r="AJ60" s="59" t="s">
        <v>14</v>
      </c>
      <c r="AK60" s="59" t="s">
        <v>13</v>
      </c>
      <c r="AL60" s="60">
        <v>26.0</v>
      </c>
      <c r="AM60" s="62">
        <v>0.060856481481481484</v>
      </c>
      <c r="AN60" s="63" t="str">
        <f t="shared" si="1"/>
        <v>0</v>
      </c>
      <c r="AO60" s="50" t="str">
        <f t="shared" si="2"/>
        <v>15</v>
      </c>
      <c r="AP60" s="64" t="str">
        <f t="shared" si="3"/>
        <v>15</v>
      </c>
      <c r="AQ60" s="65" t="str">
        <f t="shared" si="4"/>
        <v>124</v>
      </c>
      <c r="AR60" s="53" t="str">
        <f t="shared" si="5"/>
        <v/>
      </c>
      <c r="AS60" s="54" t="str">
        <f t="shared" si="6"/>
        <v/>
      </c>
      <c r="AT60" s="7" t="str">
        <f t="shared" si="7"/>
        <v>#REF!</v>
      </c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</row>
    <row r="61" ht="16.5" customHeight="1">
      <c r="A61" s="33">
        <v>80.0</v>
      </c>
      <c r="B61" s="34">
        <v>56.0</v>
      </c>
      <c r="C61" s="35" t="s">
        <v>118</v>
      </c>
      <c r="D61" s="36"/>
      <c r="E61" s="37"/>
      <c r="F61" s="55" t="s">
        <v>208</v>
      </c>
      <c r="G61" s="56" t="s">
        <v>209</v>
      </c>
      <c r="H61" s="57" t="s">
        <v>210</v>
      </c>
      <c r="I61" s="58" t="s">
        <v>211</v>
      </c>
      <c r="J61" s="59" t="s">
        <v>43</v>
      </c>
      <c r="K61" s="60" t="s">
        <v>44</v>
      </c>
      <c r="L61" s="61" t="s">
        <v>11</v>
      </c>
      <c r="M61" s="59" t="s">
        <v>9</v>
      </c>
      <c r="N61" s="59" t="s">
        <v>10</v>
      </c>
      <c r="O61" s="59" t="s">
        <v>11</v>
      </c>
      <c r="P61" s="59" t="s">
        <v>12</v>
      </c>
      <c r="Q61" s="59" t="s">
        <v>9</v>
      </c>
      <c r="R61" s="59" t="s">
        <v>13</v>
      </c>
      <c r="S61" s="59" t="s">
        <v>11</v>
      </c>
      <c r="T61" s="59" t="s">
        <v>11</v>
      </c>
      <c r="U61" s="59" t="s">
        <v>11</v>
      </c>
      <c r="V61" s="59" t="s">
        <v>9</v>
      </c>
      <c r="W61" s="59" t="s">
        <v>11</v>
      </c>
      <c r="X61" s="59" t="s">
        <v>13</v>
      </c>
      <c r="Y61" s="59" t="s">
        <v>10</v>
      </c>
      <c r="Z61" s="59" t="s">
        <v>9</v>
      </c>
      <c r="AA61" s="59" t="s">
        <v>9</v>
      </c>
      <c r="AB61" s="59" t="s">
        <v>12</v>
      </c>
      <c r="AC61" s="59" t="s">
        <v>10</v>
      </c>
      <c r="AD61" s="60" t="s">
        <v>13</v>
      </c>
      <c r="AE61" s="61" t="s">
        <v>14</v>
      </c>
      <c r="AF61" s="59" t="s">
        <v>9</v>
      </c>
      <c r="AG61" s="59" t="s">
        <v>12</v>
      </c>
      <c r="AH61" s="60">
        <v>45.0</v>
      </c>
      <c r="AI61" s="61" t="s">
        <v>12</v>
      </c>
      <c r="AJ61" s="59" t="s">
        <v>14</v>
      </c>
      <c r="AK61" s="59" t="s">
        <v>13</v>
      </c>
      <c r="AL61" s="60">
        <v>28.0</v>
      </c>
      <c r="AM61" s="62">
        <v>0.052719907407407396</v>
      </c>
      <c r="AN61" s="63" t="str">
        <f t="shared" si="1"/>
        <v>0</v>
      </c>
      <c r="AO61" s="50" t="str">
        <f t="shared" si="2"/>
        <v>15</v>
      </c>
      <c r="AP61" s="64" t="str">
        <f t="shared" si="3"/>
        <v>15</v>
      </c>
      <c r="AQ61" s="65" t="str">
        <f t="shared" si="4"/>
        <v>133</v>
      </c>
      <c r="AR61" s="53" t="str">
        <f t="shared" si="5"/>
        <v/>
      </c>
      <c r="AS61" s="54" t="str">
        <f t="shared" si="6"/>
        <v/>
      </c>
      <c r="AT61" s="7" t="str">
        <f t="shared" si="7"/>
        <v>#REF!</v>
      </c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</row>
    <row r="62" ht="12.75" customHeight="1">
      <c r="A62" s="33">
        <v>90.0</v>
      </c>
      <c r="B62" s="34">
        <v>57.0</v>
      </c>
      <c r="C62" s="35" t="s">
        <v>118</v>
      </c>
      <c r="D62" s="36"/>
      <c r="E62" s="37"/>
      <c r="F62" s="55" t="s">
        <v>212</v>
      </c>
      <c r="G62" s="56" t="s">
        <v>213</v>
      </c>
      <c r="H62" s="57" t="s">
        <v>197</v>
      </c>
      <c r="I62" s="58" t="s">
        <v>198</v>
      </c>
      <c r="J62" s="59" t="s">
        <v>43</v>
      </c>
      <c r="K62" s="60" t="s">
        <v>44</v>
      </c>
      <c r="L62" s="61" t="s">
        <v>9</v>
      </c>
      <c r="M62" s="59" t="s">
        <v>11</v>
      </c>
      <c r="N62" s="59" t="s">
        <v>10</v>
      </c>
      <c r="O62" s="59" t="s">
        <v>11</v>
      </c>
      <c r="P62" s="59" t="s">
        <v>12</v>
      </c>
      <c r="Q62" s="59" t="s">
        <v>9</v>
      </c>
      <c r="R62" s="59" t="s">
        <v>12</v>
      </c>
      <c r="S62" s="59" t="s">
        <v>13</v>
      </c>
      <c r="T62" s="59" t="s">
        <v>9</v>
      </c>
      <c r="U62" s="59" t="s">
        <v>11</v>
      </c>
      <c r="V62" s="59" t="s">
        <v>9</v>
      </c>
      <c r="W62" s="59" t="s">
        <v>11</v>
      </c>
      <c r="X62" s="59" t="s">
        <v>13</v>
      </c>
      <c r="Y62" s="59" t="s">
        <v>10</v>
      </c>
      <c r="Z62" s="59" t="s">
        <v>9</v>
      </c>
      <c r="AA62" s="59" t="s">
        <v>9</v>
      </c>
      <c r="AB62" s="59" t="s">
        <v>10</v>
      </c>
      <c r="AC62" s="59" t="s">
        <v>10</v>
      </c>
      <c r="AD62" s="60" t="s">
        <v>13</v>
      </c>
      <c r="AE62" s="61" t="s">
        <v>15</v>
      </c>
      <c r="AF62" s="59" t="s">
        <v>14</v>
      </c>
      <c r="AG62" s="59" t="s">
        <v>10</v>
      </c>
      <c r="AH62" s="60">
        <v>28.0</v>
      </c>
      <c r="AI62" s="61" t="s">
        <v>12</v>
      </c>
      <c r="AJ62" s="59" t="s">
        <v>14</v>
      </c>
      <c r="AK62" s="59" t="s">
        <v>13</v>
      </c>
      <c r="AL62" s="60">
        <v>27.0</v>
      </c>
      <c r="AM62" s="62">
        <v>0.061574074074074114</v>
      </c>
      <c r="AN62" s="63" t="str">
        <f t="shared" si="1"/>
        <v>0</v>
      </c>
      <c r="AO62" s="50" t="str">
        <f t="shared" si="2"/>
        <v>15</v>
      </c>
      <c r="AP62" s="64" t="str">
        <f t="shared" si="3"/>
        <v>15</v>
      </c>
      <c r="AQ62" s="65" t="str">
        <f t="shared" si="4"/>
        <v>145</v>
      </c>
      <c r="AR62" s="53" t="str">
        <f t="shared" si="5"/>
        <v/>
      </c>
      <c r="AS62" s="54" t="str">
        <f t="shared" si="6"/>
        <v/>
      </c>
      <c r="AT62" s="7" t="str">
        <f t="shared" si="7"/>
        <v>#REF!</v>
      </c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</row>
    <row r="63" ht="16.5" customHeight="1">
      <c r="A63" s="33">
        <v>20.0</v>
      </c>
      <c r="B63" s="67">
        <v>58.0</v>
      </c>
      <c r="C63" s="35">
        <v>8.0</v>
      </c>
      <c r="D63" s="36"/>
      <c r="E63" s="37"/>
      <c r="F63" s="55" t="s">
        <v>214</v>
      </c>
      <c r="G63" s="56" t="s">
        <v>215</v>
      </c>
      <c r="H63" s="57" t="s">
        <v>98</v>
      </c>
      <c r="I63" s="58" t="s">
        <v>216</v>
      </c>
      <c r="J63" s="59" t="s">
        <v>104</v>
      </c>
      <c r="K63" s="60" t="s">
        <v>44</v>
      </c>
      <c r="L63" s="61" t="s">
        <v>9</v>
      </c>
      <c r="M63" s="59" t="s">
        <v>9</v>
      </c>
      <c r="N63" s="59" t="s">
        <v>10</v>
      </c>
      <c r="O63" s="59" t="s">
        <v>11</v>
      </c>
      <c r="P63" s="59" t="s">
        <v>12</v>
      </c>
      <c r="Q63" s="59" t="s">
        <v>13</v>
      </c>
      <c r="R63" s="59" t="s">
        <v>12</v>
      </c>
      <c r="S63" s="59" t="s">
        <v>13</v>
      </c>
      <c r="T63" s="59" t="s">
        <v>11</v>
      </c>
      <c r="U63" s="59" t="s">
        <v>11</v>
      </c>
      <c r="V63" s="59" t="s">
        <v>11</v>
      </c>
      <c r="W63" s="59" t="s">
        <v>11</v>
      </c>
      <c r="X63" s="59" t="s">
        <v>9</v>
      </c>
      <c r="Y63" s="59" t="s">
        <v>10</v>
      </c>
      <c r="Z63" s="59" t="s">
        <v>9</v>
      </c>
      <c r="AA63" s="59" t="s">
        <v>9</v>
      </c>
      <c r="AB63" s="59" t="s">
        <v>12</v>
      </c>
      <c r="AC63" s="59" t="s">
        <v>12</v>
      </c>
      <c r="AD63" s="60" t="s">
        <v>9</v>
      </c>
      <c r="AE63" s="61" t="s">
        <v>14</v>
      </c>
      <c r="AF63" s="59" t="s">
        <v>10</v>
      </c>
      <c r="AG63" s="59" t="s">
        <v>14</v>
      </c>
      <c r="AH63" s="60">
        <v>65.0</v>
      </c>
      <c r="AI63" s="61" t="s">
        <v>10</v>
      </c>
      <c r="AJ63" s="59" t="s">
        <v>14</v>
      </c>
      <c r="AK63" s="59" t="s">
        <v>13</v>
      </c>
      <c r="AL63" s="60">
        <v>37.0</v>
      </c>
      <c r="AM63" s="62">
        <v>0.05572916666666665</v>
      </c>
      <c r="AN63" s="63" t="str">
        <f t="shared" si="1"/>
        <v>0</v>
      </c>
      <c r="AO63" s="50" t="str">
        <f t="shared" si="2"/>
        <v>15</v>
      </c>
      <c r="AP63" s="64" t="str">
        <f t="shared" si="3"/>
        <v>15</v>
      </c>
      <c r="AQ63" s="65" t="str">
        <f t="shared" si="4"/>
        <v>162</v>
      </c>
      <c r="AR63" s="53" t="str">
        <f t="shared" si="5"/>
        <v/>
      </c>
      <c r="AS63" s="54" t="str">
        <f t="shared" si="6"/>
        <v/>
      </c>
      <c r="AT63" s="7" t="str">
        <f t="shared" si="7"/>
        <v>#REF!</v>
      </c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</row>
    <row r="64" ht="16.5" customHeight="1">
      <c r="A64" s="33">
        <v>127.0</v>
      </c>
      <c r="B64" s="67">
        <v>59.0</v>
      </c>
      <c r="C64" s="35" t="s">
        <v>118</v>
      </c>
      <c r="D64" s="36"/>
      <c r="E64" s="37"/>
      <c r="F64" s="55" t="s">
        <v>217</v>
      </c>
      <c r="G64" s="56" t="s">
        <v>218</v>
      </c>
      <c r="H64" s="57" t="s">
        <v>70</v>
      </c>
      <c r="I64" s="58" t="s">
        <v>219</v>
      </c>
      <c r="J64" s="59" t="s">
        <v>43</v>
      </c>
      <c r="K64" s="60" t="s">
        <v>44</v>
      </c>
      <c r="L64" s="61" t="s">
        <v>9</v>
      </c>
      <c r="M64" s="59" t="s">
        <v>13</v>
      </c>
      <c r="N64" s="59" t="s">
        <v>10</v>
      </c>
      <c r="O64" s="59" t="s">
        <v>11</v>
      </c>
      <c r="P64" s="59" t="s">
        <v>12</v>
      </c>
      <c r="Q64" s="59" t="s">
        <v>9</v>
      </c>
      <c r="R64" s="59" t="s">
        <v>12</v>
      </c>
      <c r="S64" s="59" t="s">
        <v>13</v>
      </c>
      <c r="T64" s="59" t="s">
        <v>11</v>
      </c>
      <c r="U64" s="59" t="s">
        <v>11</v>
      </c>
      <c r="V64" s="59" t="s">
        <v>9</v>
      </c>
      <c r="W64" s="59" t="s">
        <v>13</v>
      </c>
      <c r="X64" s="59" t="s">
        <v>9</v>
      </c>
      <c r="Y64" s="59" t="s">
        <v>10</v>
      </c>
      <c r="Z64" s="59" t="s">
        <v>11</v>
      </c>
      <c r="AA64" s="59" t="s">
        <v>9</v>
      </c>
      <c r="AB64" s="59" t="s">
        <v>10</v>
      </c>
      <c r="AC64" s="59" t="s">
        <v>11</v>
      </c>
      <c r="AD64" s="60" t="s">
        <v>13</v>
      </c>
      <c r="AE64" s="61" t="s">
        <v>14</v>
      </c>
      <c r="AF64" s="59" t="s">
        <v>10</v>
      </c>
      <c r="AG64" s="59" t="s">
        <v>15</v>
      </c>
      <c r="AH64" s="60">
        <v>34.0</v>
      </c>
      <c r="AI64" s="61" t="s">
        <v>12</v>
      </c>
      <c r="AJ64" s="59" t="s">
        <v>14</v>
      </c>
      <c r="AK64" s="59" t="s">
        <v>13</v>
      </c>
      <c r="AL64" s="60">
        <v>25.0</v>
      </c>
      <c r="AM64" s="62">
        <v>0.0615625</v>
      </c>
      <c r="AN64" s="63" t="str">
        <f t="shared" si="1"/>
        <v>0</v>
      </c>
      <c r="AO64" s="50" t="str">
        <f t="shared" si="2"/>
        <v>14</v>
      </c>
      <c r="AP64" s="64" t="str">
        <f t="shared" si="3"/>
        <v>14</v>
      </c>
      <c r="AQ64" s="65" t="str">
        <f t="shared" si="4"/>
        <v>59</v>
      </c>
      <c r="AR64" s="53" t="str">
        <f t="shared" si="5"/>
        <v/>
      </c>
      <c r="AS64" s="54" t="str">
        <f t="shared" si="6"/>
        <v/>
      </c>
      <c r="AT64" s="7" t="str">
        <f t="shared" si="7"/>
        <v>#REF!</v>
      </c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</row>
    <row r="65" ht="16.5" customHeight="1">
      <c r="A65" s="33">
        <v>59.0</v>
      </c>
      <c r="B65" s="34">
        <v>60.0</v>
      </c>
      <c r="C65" s="35" t="s">
        <v>118</v>
      </c>
      <c r="D65" s="36"/>
      <c r="E65" s="37"/>
      <c r="F65" s="55" t="s">
        <v>220</v>
      </c>
      <c r="G65" s="56" t="s">
        <v>221</v>
      </c>
      <c r="H65" s="57" t="s">
        <v>107</v>
      </c>
      <c r="I65" s="58" t="s">
        <v>141</v>
      </c>
      <c r="J65" s="59" t="s">
        <v>43</v>
      </c>
      <c r="K65" s="60" t="s">
        <v>44</v>
      </c>
      <c r="L65" s="61" t="s">
        <v>9</v>
      </c>
      <c r="M65" s="59" t="s">
        <v>11</v>
      </c>
      <c r="N65" s="59" t="s">
        <v>10</v>
      </c>
      <c r="O65" s="59" t="s">
        <v>11</v>
      </c>
      <c r="P65" s="59" t="s">
        <v>12</v>
      </c>
      <c r="Q65" s="59" t="s">
        <v>9</v>
      </c>
      <c r="R65" s="59" t="s">
        <v>11</v>
      </c>
      <c r="S65" s="59" t="s">
        <v>10</v>
      </c>
      <c r="T65" s="59" t="s">
        <v>11</v>
      </c>
      <c r="U65" s="59" t="s">
        <v>11</v>
      </c>
      <c r="V65" s="59" t="s">
        <v>9</v>
      </c>
      <c r="W65" s="59" t="s">
        <v>11</v>
      </c>
      <c r="X65" s="59" t="s">
        <v>13</v>
      </c>
      <c r="Y65" s="59" t="s">
        <v>10</v>
      </c>
      <c r="Z65" s="59" t="s">
        <v>9</v>
      </c>
      <c r="AA65" s="59" t="s">
        <v>9</v>
      </c>
      <c r="AB65" s="59" t="s">
        <v>13</v>
      </c>
      <c r="AC65" s="59" t="s">
        <v>10</v>
      </c>
      <c r="AD65" s="60" t="s">
        <v>13</v>
      </c>
      <c r="AE65" s="61" t="s">
        <v>14</v>
      </c>
      <c r="AF65" s="59" t="s">
        <v>10</v>
      </c>
      <c r="AG65" s="59" t="s">
        <v>15</v>
      </c>
      <c r="AH65" s="60">
        <v>31.0</v>
      </c>
      <c r="AI65" s="61" t="s">
        <v>12</v>
      </c>
      <c r="AJ65" s="59" t="s">
        <v>14</v>
      </c>
      <c r="AK65" s="59" t="s">
        <v>13</v>
      </c>
      <c r="AL65" s="60">
        <v>33.0</v>
      </c>
      <c r="AM65" s="62">
        <v>0.0584837962962963</v>
      </c>
      <c r="AN65" s="63" t="str">
        <f t="shared" si="1"/>
        <v>0</v>
      </c>
      <c r="AO65" s="50" t="str">
        <f t="shared" si="2"/>
        <v>14</v>
      </c>
      <c r="AP65" s="64" t="str">
        <f t="shared" si="3"/>
        <v>14</v>
      </c>
      <c r="AQ65" s="65" t="str">
        <f t="shared" si="4"/>
        <v>64</v>
      </c>
      <c r="AR65" s="53" t="str">
        <f t="shared" si="5"/>
        <v/>
      </c>
      <c r="AS65" s="54" t="str">
        <f t="shared" si="6"/>
        <v/>
      </c>
      <c r="AT65" s="7" t="str">
        <f t="shared" si="7"/>
        <v>#REF!</v>
      </c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</row>
    <row r="66" ht="12.75" customHeight="1">
      <c r="A66" s="33">
        <v>71.0</v>
      </c>
      <c r="B66" s="34">
        <v>61.0</v>
      </c>
      <c r="C66" s="35" t="s">
        <v>118</v>
      </c>
      <c r="D66" s="36"/>
      <c r="E66" s="37"/>
      <c r="F66" s="55" t="s">
        <v>180</v>
      </c>
      <c r="G66" s="56" t="s">
        <v>222</v>
      </c>
      <c r="H66" s="71"/>
      <c r="I66" s="58" t="s">
        <v>223</v>
      </c>
      <c r="J66" s="59" t="s">
        <v>43</v>
      </c>
      <c r="K66" s="60" t="s">
        <v>44</v>
      </c>
      <c r="L66" s="61" t="s">
        <v>9</v>
      </c>
      <c r="M66" s="59" t="s">
        <v>9</v>
      </c>
      <c r="N66" s="59" t="s">
        <v>10</v>
      </c>
      <c r="O66" s="59" t="s">
        <v>11</v>
      </c>
      <c r="P66" s="59" t="s">
        <v>12</v>
      </c>
      <c r="Q66" s="59" t="s">
        <v>11</v>
      </c>
      <c r="R66" s="59" t="s">
        <v>12</v>
      </c>
      <c r="S66" s="59" t="s">
        <v>13</v>
      </c>
      <c r="T66" s="59" t="s">
        <v>11</v>
      </c>
      <c r="U66" s="59" t="s">
        <v>11</v>
      </c>
      <c r="V66" s="59" t="s">
        <v>9</v>
      </c>
      <c r="W66" s="59" t="s">
        <v>11</v>
      </c>
      <c r="X66" s="59" t="s">
        <v>9</v>
      </c>
      <c r="Y66" s="59" t="s">
        <v>10</v>
      </c>
      <c r="Z66" s="59" t="s">
        <v>13</v>
      </c>
      <c r="AA66" s="59" t="s">
        <v>9</v>
      </c>
      <c r="AB66" s="59" t="s">
        <v>10</v>
      </c>
      <c r="AC66" s="59" t="s">
        <v>10</v>
      </c>
      <c r="AD66" s="60" t="s">
        <v>13</v>
      </c>
      <c r="AE66" s="61" t="s">
        <v>14</v>
      </c>
      <c r="AF66" s="59" t="s">
        <v>10</v>
      </c>
      <c r="AG66" s="59" t="s">
        <v>15</v>
      </c>
      <c r="AH66" s="60">
        <v>33.0</v>
      </c>
      <c r="AI66" s="61" t="s">
        <v>12</v>
      </c>
      <c r="AJ66" s="59" t="s">
        <v>14</v>
      </c>
      <c r="AK66" s="59" t="s">
        <v>13</v>
      </c>
      <c r="AL66" s="60">
        <v>34.0</v>
      </c>
      <c r="AM66" s="62">
        <v>0.06760416666666666</v>
      </c>
      <c r="AN66" s="63" t="str">
        <f t="shared" si="1"/>
        <v>-1</v>
      </c>
      <c r="AO66" s="50" t="str">
        <f t="shared" si="2"/>
        <v>16</v>
      </c>
      <c r="AP66" s="64" t="str">
        <f t="shared" si="3"/>
        <v>15</v>
      </c>
      <c r="AQ66" s="65" t="str">
        <f t="shared" si="4"/>
        <v>67</v>
      </c>
      <c r="AR66" s="53" t="str">
        <f t="shared" si="5"/>
        <v/>
      </c>
      <c r="AS66" s="54" t="str">
        <f t="shared" si="6"/>
        <v/>
      </c>
      <c r="AT66" s="7" t="str">
        <f t="shared" si="7"/>
        <v>#REF!</v>
      </c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</row>
    <row r="67" ht="12.75" customHeight="1">
      <c r="A67" s="33">
        <v>111.0</v>
      </c>
      <c r="B67" s="34">
        <v>61.0</v>
      </c>
      <c r="C67" s="35" t="s">
        <v>118</v>
      </c>
      <c r="D67" s="36"/>
      <c r="E67" s="37"/>
      <c r="F67" s="55" t="s">
        <v>224</v>
      </c>
      <c r="G67" s="56" t="s">
        <v>225</v>
      </c>
      <c r="H67" s="71" t="s">
        <v>197</v>
      </c>
      <c r="I67" s="58" t="s">
        <v>198</v>
      </c>
      <c r="J67" s="59" t="s">
        <v>43</v>
      </c>
      <c r="K67" s="60" t="s">
        <v>44</v>
      </c>
      <c r="L67" s="61" t="s">
        <v>11</v>
      </c>
      <c r="M67" s="59" t="s">
        <v>9</v>
      </c>
      <c r="N67" s="59" t="s">
        <v>10</v>
      </c>
      <c r="O67" s="59" t="s">
        <v>11</v>
      </c>
      <c r="P67" s="59" t="s">
        <v>12</v>
      </c>
      <c r="Q67" s="59" t="s">
        <v>9</v>
      </c>
      <c r="R67" s="59" t="s">
        <v>12</v>
      </c>
      <c r="S67" s="59" t="s">
        <v>13</v>
      </c>
      <c r="T67" s="59" t="s">
        <v>11</v>
      </c>
      <c r="U67" s="59" t="s">
        <v>11</v>
      </c>
      <c r="V67" s="59" t="s">
        <v>9</v>
      </c>
      <c r="W67" s="59" t="s">
        <v>11</v>
      </c>
      <c r="X67" s="59" t="s">
        <v>13</v>
      </c>
      <c r="Y67" s="59" t="s">
        <v>10</v>
      </c>
      <c r="Z67" s="59" t="s">
        <v>9</v>
      </c>
      <c r="AA67" s="59" t="s">
        <v>11</v>
      </c>
      <c r="AB67" s="59" t="s">
        <v>12</v>
      </c>
      <c r="AC67" s="59" t="s">
        <v>13</v>
      </c>
      <c r="AD67" s="60" t="s">
        <v>11</v>
      </c>
      <c r="AE67" s="61" t="s">
        <v>14</v>
      </c>
      <c r="AF67" s="59" t="s">
        <v>10</v>
      </c>
      <c r="AG67" s="59" t="s">
        <v>15</v>
      </c>
      <c r="AH67" s="60">
        <v>21.0</v>
      </c>
      <c r="AI67" s="61" t="s">
        <v>12</v>
      </c>
      <c r="AJ67" s="59" t="s">
        <v>14</v>
      </c>
      <c r="AK67" s="59" t="s">
        <v>9</v>
      </c>
      <c r="AL67" s="60">
        <v>16.0</v>
      </c>
      <c r="AM67" s="62">
        <v>0.04375</v>
      </c>
      <c r="AN67" s="63" t="str">
        <f t="shared" si="1"/>
        <v>0</v>
      </c>
      <c r="AO67" s="50" t="str">
        <f t="shared" si="2"/>
        <v>14</v>
      </c>
      <c r="AP67" s="64" t="str">
        <f t="shared" si="3"/>
        <v>14</v>
      </c>
      <c r="AQ67" s="65" t="str">
        <f t="shared" si="4"/>
        <v>67</v>
      </c>
      <c r="AR67" s="53" t="str">
        <f t="shared" si="5"/>
        <v/>
      </c>
      <c r="AS67" s="54" t="str">
        <f t="shared" si="6"/>
        <v/>
      </c>
      <c r="AT67" s="7" t="str">
        <f t="shared" si="7"/>
        <v>#REF!</v>
      </c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</row>
    <row r="68" ht="12.75" customHeight="1">
      <c r="A68" s="33">
        <v>135.0</v>
      </c>
      <c r="B68" s="67">
        <v>63.0</v>
      </c>
      <c r="C68" s="35" t="s">
        <v>118</v>
      </c>
      <c r="D68" s="36"/>
      <c r="E68" s="37"/>
      <c r="F68" s="55" t="s">
        <v>226</v>
      </c>
      <c r="G68" s="56" t="s">
        <v>227</v>
      </c>
      <c r="H68" s="71" t="s">
        <v>228</v>
      </c>
      <c r="I68" s="58" t="s">
        <v>229</v>
      </c>
      <c r="J68" s="59" t="s">
        <v>43</v>
      </c>
      <c r="K68" s="60" t="s">
        <v>44</v>
      </c>
      <c r="L68" s="61" t="s">
        <v>9</v>
      </c>
      <c r="M68" s="59" t="s">
        <v>9</v>
      </c>
      <c r="N68" s="59" t="s">
        <v>11</v>
      </c>
      <c r="O68" s="59" t="s">
        <v>11</v>
      </c>
      <c r="P68" s="59" t="s">
        <v>12</v>
      </c>
      <c r="Q68" s="59" t="s">
        <v>13</v>
      </c>
      <c r="R68" s="59" t="s">
        <v>11</v>
      </c>
      <c r="S68" s="59" t="s">
        <v>10</v>
      </c>
      <c r="T68" s="59" t="s">
        <v>11</v>
      </c>
      <c r="U68" s="59" t="s">
        <v>11</v>
      </c>
      <c r="V68" s="59" t="s">
        <v>9</v>
      </c>
      <c r="W68" s="59" t="s">
        <v>11</v>
      </c>
      <c r="X68" s="59" t="s">
        <v>13</v>
      </c>
      <c r="Y68" s="59" t="s">
        <v>10</v>
      </c>
      <c r="Z68" s="59" t="s">
        <v>9</v>
      </c>
      <c r="AA68" s="59" t="s">
        <v>9</v>
      </c>
      <c r="AB68" s="59" t="s">
        <v>12</v>
      </c>
      <c r="AC68" s="59" t="s">
        <v>10</v>
      </c>
      <c r="AD68" s="60" t="s">
        <v>13</v>
      </c>
      <c r="AE68" s="61" t="s">
        <v>14</v>
      </c>
      <c r="AF68" s="59" t="s">
        <v>10</v>
      </c>
      <c r="AG68" s="59" t="s">
        <v>15</v>
      </c>
      <c r="AH68" s="60">
        <v>38.0</v>
      </c>
      <c r="AI68" s="61" t="s">
        <v>12</v>
      </c>
      <c r="AJ68" s="59" t="s">
        <v>14</v>
      </c>
      <c r="AK68" s="59" t="s">
        <v>13</v>
      </c>
      <c r="AL68" s="60">
        <v>48.0</v>
      </c>
      <c r="AM68" s="62">
        <v>0.052314814814814814</v>
      </c>
      <c r="AN68" s="63" t="str">
        <f t="shared" si="1"/>
        <v>0</v>
      </c>
      <c r="AO68" s="50" t="str">
        <f t="shared" si="2"/>
        <v>14</v>
      </c>
      <c r="AP68" s="64" t="str">
        <f t="shared" si="3"/>
        <v>14</v>
      </c>
      <c r="AQ68" s="65" t="str">
        <f t="shared" si="4"/>
        <v>86</v>
      </c>
      <c r="AR68" s="53" t="str">
        <f t="shared" si="5"/>
        <v/>
      </c>
      <c r="AS68" s="54" t="str">
        <f t="shared" si="6"/>
        <v/>
      </c>
      <c r="AT68" s="7" t="str">
        <f t="shared" si="7"/>
        <v>#REF!</v>
      </c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</row>
    <row r="69" ht="16.5" customHeight="1">
      <c r="A69" s="33">
        <v>49.0</v>
      </c>
      <c r="B69" s="67">
        <v>64.0</v>
      </c>
      <c r="C69" s="35" t="s">
        <v>118</v>
      </c>
      <c r="D69" s="36"/>
      <c r="E69" s="37"/>
      <c r="F69" s="55" t="s">
        <v>230</v>
      </c>
      <c r="G69" s="56" t="s">
        <v>231</v>
      </c>
      <c r="H69" s="71" t="s">
        <v>70</v>
      </c>
      <c r="I69" s="58" t="s">
        <v>232</v>
      </c>
      <c r="J69" s="59" t="s">
        <v>43</v>
      </c>
      <c r="K69" s="60" t="s">
        <v>44</v>
      </c>
      <c r="L69" s="61" t="s">
        <v>9</v>
      </c>
      <c r="M69" s="59" t="s">
        <v>9</v>
      </c>
      <c r="N69" s="59" t="s">
        <v>10</v>
      </c>
      <c r="O69" s="59" t="s">
        <v>11</v>
      </c>
      <c r="P69" s="59" t="s">
        <v>12</v>
      </c>
      <c r="Q69" s="59" t="s">
        <v>10</v>
      </c>
      <c r="R69" s="59" t="s">
        <v>12</v>
      </c>
      <c r="S69" s="59" t="s">
        <v>11</v>
      </c>
      <c r="T69" s="59" t="s">
        <v>11</v>
      </c>
      <c r="U69" s="59" t="s">
        <v>10</v>
      </c>
      <c r="V69" s="59" t="s">
        <v>9</v>
      </c>
      <c r="W69" s="59" t="s">
        <v>13</v>
      </c>
      <c r="X69" s="59" t="s">
        <v>9</v>
      </c>
      <c r="Y69" s="59" t="s">
        <v>10</v>
      </c>
      <c r="Z69" s="59" t="s">
        <v>9</v>
      </c>
      <c r="AA69" s="59" t="s">
        <v>9</v>
      </c>
      <c r="AB69" s="59" t="s">
        <v>12</v>
      </c>
      <c r="AC69" s="59" t="s">
        <v>12</v>
      </c>
      <c r="AD69" s="60" t="s">
        <v>13</v>
      </c>
      <c r="AE69" s="61" t="s">
        <v>14</v>
      </c>
      <c r="AF69" s="59" t="s">
        <v>13</v>
      </c>
      <c r="AG69" s="59" t="s">
        <v>15</v>
      </c>
      <c r="AH69" s="60">
        <v>24.0</v>
      </c>
      <c r="AI69" s="61" t="s">
        <v>12</v>
      </c>
      <c r="AJ69" s="59" t="s">
        <v>14</v>
      </c>
      <c r="AK69" s="59" t="s">
        <v>13</v>
      </c>
      <c r="AL69" s="60">
        <v>36.0</v>
      </c>
      <c r="AM69" s="62">
        <v>0.0625</v>
      </c>
      <c r="AN69" s="63" t="str">
        <f t="shared" si="1"/>
        <v>0</v>
      </c>
      <c r="AO69" s="50" t="str">
        <f t="shared" si="2"/>
        <v>14</v>
      </c>
      <c r="AP69" s="64" t="str">
        <f t="shared" si="3"/>
        <v>14</v>
      </c>
      <c r="AQ69" s="65" t="str">
        <f t="shared" si="4"/>
        <v>90</v>
      </c>
      <c r="AR69" s="53" t="str">
        <f t="shared" si="5"/>
        <v/>
      </c>
      <c r="AS69" s="54" t="str">
        <f t="shared" si="6"/>
        <v/>
      </c>
      <c r="AT69" s="7" t="str">
        <f t="shared" si="7"/>
        <v>#REF!</v>
      </c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</row>
    <row r="70" ht="16.5" customHeight="1">
      <c r="A70" s="33">
        <v>119.0</v>
      </c>
      <c r="B70" s="34">
        <v>65.0</v>
      </c>
      <c r="C70" s="35" t="s">
        <v>118</v>
      </c>
      <c r="D70" s="36"/>
      <c r="E70" s="37"/>
      <c r="F70" s="55" t="s">
        <v>233</v>
      </c>
      <c r="G70" s="56" t="s">
        <v>234</v>
      </c>
      <c r="H70" s="71" t="s">
        <v>66</v>
      </c>
      <c r="I70" s="58" t="s">
        <v>235</v>
      </c>
      <c r="J70" s="59" t="s">
        <v>43</v>
      </c>
      <c r="K70" s="60" t="s">
        <v>44</v>
      </c>
      <c r="L70" s="61" t="s">
        <v>9</v>
      </c>
      <c r="M70" s="59" t="s">
        <v>11</v>
      </c>
      <c r="N70" s="59" t="s">
        <v>10</v>
      </c>
      <c r="O70" s="59" t="s">
        <v>11</v>
      </c>
      <c r="P70" s="59" t="s">
        <v>9</v>
      </c>
      <c r="Q70" s="59" t="s">
        <v>10</v>
      </c>
      <c r="R70" s="59" t="s">
        <v>12</v>
      </c>
      <c r="S70" s="59" t="s">
        <v>13</v>
      </c>
      <c r="T70" s="59" t="s">
        <v>9</v>
      </c>
      <c r="U70" s="59" t="s">
        <v>11</v>
      </c>
      <c r="V70" s="59" t="s">
        <v>9</v>
      </c>
      <c r="W70" s="59" t="s">
        <v>11</v>
      </c>
      <c r="X70" s="59" t="s">
        <v>9</v>
      </c>
      <c r="Y70" s="59" t="s">
        <v>10</v>
      </c>
      <c r="Z70" s="59" t="s">
        <v>9</v>
      </c>
      <c r="AA70" s="59" t="s">
        <v>11</v>
      </c>
      <c r="AB70" s="59" t="s">
        <v>12</v>
      </c>
      <c r="AC70" s="59" t="s">
        <v>10</v>
      </c>
      <c r="AD70" s="60" t="s">
        <v>13</v>
      </c>
      <c r="AE70" s="61" t="s">
        <v>14</v>
      </c>
      <c r="AF70" s="59" t="s">
        <v>10</v>
      </c>
      <c r="AG70" s="59" t="s">
        <v>15</v>
      </c>
      <c r="AH70" s="60">
        <v>32.0</v>
      </c>
      <c r="AI70" s="61" t="s">
        <v>10</v>
      </c>
      <c r="AJ70" s="59" t="s">
        <v>14</v>
      </c>
      <c r="AK70" s="59" t="s">
        <v>13</v>
      </c>
      <c r="AL70" s="60">
        <v>32.0</v>
      </c>
      <c r="AM70" s="62">
        <v>0.06168981481481482</v>
      </c>
      <c r="AN70" s="63" t="str">
        <f t="shared" si="1"/>
        <v>0</v>
      </c>
      <c r="AO70" s="50" t="str">
        <f t="shared" si="2"/>
        <v>14</v>
      </c>
      <c r="AP70" s="64" t="str">
        <f t="shared" si="3"/>
        <v>14</v>
      </c>
      <c r="AQ70" s="65" t="str">
        <f t="shared" si="4"/>
        <v>94</v>
      </c>
      <c r="AR70" s="53" t="str">
        <f t="shared" si="5"/>
        <v/>
      </c>
      <c r="AS70" s="54" t="str">
        <f t="shared" si="6"/>
        <v/>
      </c>
      <c r="AT70" s="7" t="str">
        <f t="shared" si="7"/>
        <v>#REF!</v>
      </c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</row>
    <row r="71" ht="16.5" customHeight="1">
      <c r="A71" s="33">
        <v>11.0</v>
      </c>
      <c r="B71" s="34">
        <v>66.0</v>
      </c>
      <c r="C71" s="35">
        <v>9.0</v>
      </c>
      <c r="D71" s="36"/>
      <c r="E71" s="37"/>
      <c r="F71" s="55" t="s">
        <v>236</v>
      </c>
      <c r="G71" s="56" t="s">
        <v>237</v>
      </c>
      <c r="H71" s="71" t="s">
        <v>41</v>
      </c>
      <c r="I71" s="58" t="s">
        <v>42</v>
      </c>
      <c r="J71" s="59" t="s">
        <v>104</v>
      </c>
      <c r="K71" s="60" t="s">
        <v>44</v>
      </c>
      <c r="L71" s="61" t="s">
        <v>9</v>
      </c>
      <c r="M71" s="59" t="s">
        <v>9</v>
      </c>
      <c r="N71" s="59" t="s">
        <v>10</v>
      </c>
      <c r="O71" s="59" t="s">
        <v>11</v>
      </c>
      <c r="P71" s="59" t="s">
        <v>12</v>
      </c>
      <c r="Q71" s="59" t="s">
        <v>13</v>
      </c>
      <c r="R71" s="59" t="s">
        <v>11</v>
      </c>
      <c r="S71" s="59" t="s">
        <v>13</v>
      </c>
      <c r="T71" s="59" t="s">
        <v>11</v>
      </c>
      <c r="U71" s="59" t="s">
        <v>11</v>
      </c>
      <c r="V71" s="59" t="s">
        <v>9</v>
      </c>
      <c r="W71" s="59" t="s">
        <v>13</v>
      </c>
      <c r="X71" s="59" t="s">
        <v>11</v>
      </c>
      <c r="Y71" s="59" t="s">
        <v>10</v>
      </c>
      <c r="Z71" s="59" t="s">
        <v>9</v>
      </c>
      <c r="AA71" s="59" t="s">
        <v>9</v>
      </c>
      <c r="AB71" s="59" t="s">
        <v>13</v>
      </c>
      <c r="AC71" s="59" t="s">
        <v>10</v>
      </c>
      <c r="AD71" s="60" t="s">
        <v>13</v>
      </c>
      <c r="AE71" s="61" t="s">
        <v>14</v>
      </c>
      <c r="AF71" s="59" t="s">
        <v>10</v>
      </c>
      <c r="AG71" s="59" t="s">
        <v>15</v>
      </c>
      <c r="AH71" s="60">
        <v>52.0</v>
      </c>
      <c r="AI71" s="61" t="s">
        <v>12</v>
      </c>
      <c r="AJ71" s="59" t="s">
        <v>14</v>
      </c>
      <c r="AK71" s="59" t="s">
        <v>13</v>
      </c>
      <c r="AL71" s="60">
        <v>45.0</v>
      </c>
      <c r="AM71" s="62">
        <v>0.05943287037037037</v>
      </c>
      <c r="AN71" s="63" t="str">
        <f t="shared" si="1"/>
        <v>0</v>
      </c>
      <c r="AO71" s="50" t="str">
        <f t="shared" si="2"/>
        <v>14</v>
      </c>
      <c r="AP71" s="64" t="str">
        <f t="shared" si="3"/>
        <v>14</v>
      </c>
      <c r="AQ71" s="65" t="str">
        <f t="shared" si="4"/>
        <v>97</v>
      </c>
      <c r="AR71" s="53" t="str">
        <f t="shared" si="5"/>
        <v/>
      </c>
      <c r="AS71" s="54" t="str">
        <f t="shared" si="6"/>
        <v/>
      </c>
      <c r="AT71" s="7" t="str">
        <f t="shared" si="7"/>
        <v>#REF!</v>
      </c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</row>
    <row r="72" ht="12.75" customHeight="1">
      <c r="A72" s="33">
        <v>103.0</v>
      </c>
      <c r="B72" s="34">
        <v>67.0</v>
      </c>
      <c r="C72" s="35" t="s">
        <v>118</v>
      </c>
      <c r="D72" s="36"/>
      <c r="E72" s="37"/>
      <c r="F72" s="55" t="s">
        <v>238</v>
      </c>
      <c r="G72" s="56" t="s">
        <v>239</v>
      </c>
      <c r="H72" s="71" t="s">
        <v>70</v>
      </c>
      <c r="I72" s="58" t="s">
        <v>240</v>
      </c>
      <c r="J72" s="59" t="s">
        <v>43</v>
      </c>
      <c r="K72" s="60" t="s">
        <v>44</v>
      </c>
      <c r="L72" s="61" t="s">
        <v>9</v>
      </c>
      <c r="M72" s="59" t="s">
        <v>11</v>
      </c>
      <c r="N72" s="59" t="s">
        <v>10</v>
      </c>
      <c r="O72" s="59" t="s">
        <v>11</v>
      </c>
      <c r="P72" s="59" t="s">
        <v>12</v>
      </c>
      <c r="Q72" s="59" t="s">
        <v>11</v>
      </c>
      <c r="R72" s="59" t="s">
        <v>12</v>
      </c>
      <c r="S72" s="59" t="s">
        <v>13</v>
      </c>
      <c r="T72" s="59" t="s">
        <v>9</v>
      </c>
      <c r="U72" s="59" t="s">
        <v>9</v>
      </c>
      <c r="V72" s="59" t="s">
        <v>9</v>
      </c>
      <c r="W72" s="59" t="s">
        <v>11</v>
      </c>
      <c r="X72" s="59" t="s">
        <v>13</v>
      </c>
      <c r="Y72" s="59" t="s">
        <v>10</v>
      </c>
      <c r="Z72" s="59" t="s">
        <v>9</v>
      </c>
      <c r="AA72" s="59" t="s">
        <v>9</v>
      </c>
      <c r="AB72" s="59" t="s">
        <v>12</v>
      </c>
      <c r="AC72" s="59" t="s">
        <v>10</v>
      </c>
      <c r="AD72" s="60" t="s">
        <v>13</v>
      </c>
      <c r="AE72" s="61" t="s">
        <v>14</v>
      </c>
      <c r="AF72" s="59" t="s">
        <v>10</v>
      </c>
      <c r="AG72" s="59" t="s">
        <v>15</v>
      </c>
      <c r="AH72" s="60">
        <v>36.0</v>
      </c>
      <c r="AI72" s="61" t="s">
        <v>10</v>
      </c>
      <c r="AJ72" s="59" t="s">
        <v>14</v>
      </c>
      <c r="AK72" s="59" t="s">
        <v>13</v>
      </c>
      <c r="AL72" s="60">
        <v>39.0</v>
      </c>
      <c r="AM72" s="62">
        <v>0.059594907407407416</v>
      </c>
      <c r="AN72" s="63" t="str">
        <f t="shared" si="1"/>
        <v>0</v>
      </c>
      <c r="AO72" s="50" t="str">
        <f t="shared" si="2"/>
        <v>14</v>
      </c>
      <c r="AP72" s="64" t="str">
        <f t="shared" si="3"/>
        <v>14</v>
      </c>
      <c r="AQ72" s="65" t="str">
        <f t="shared" si="4"/>
        <v>105</v>
      </c>
      <c r="AR72" s="53" t="str">
        <f t="shared" si="5"/>
        <v/>
      </c>
      <c r="AS72" s="54" t="str">
        <f t="shared" si="6"/>
        <v/>
      </c>
      <c r="AT72" s="7" t="str">
        <f t="shared" si="7"/>
        <v>#REF!</v>
      </c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</row>
    <row r="73" ht="12.75" customHeight="1">
      <c r="A73" s="33">
        <v>82.0</v>
      </c>
      <c r="B73" s="67">
        <v>68.0</v>
      </c>
      <c r="C73" s="35" t="s">
        <v>118</v>
      </c>
      <c r="D73" s="36"/>
      <c r="E73" s="37"/>
      <c r="F73" s="55" t="s">
        <v>241</v>
      </c>
      <c r="G73" s="56" t="s">
        <v>77</v>
      </c>
      <c r="H73" s="71" t="s">
        <v>78</v>
      </c>
      <c r="I73" s="58" t="s">
        <v>79</v>
      </c>
      <c r="J73" s="59" t="s">
        <v>43</v>
      </c>
      <c r="K73" s="60" t="s">
        <v>44</v>
      </c>
      <c r="L73" s="61" t="s">
        <v>9</v>
      </c>
      <c r="M73" s="59" t="s">
        <v>9</v>
      </c>
      <c r="N73" s="59" t="s">
        <v>10</v>
      </c>
      <c r="O73" s="59" t="s">
        <v>11</v>
      </c>
      <c r="P73" s="59" t="s">
        <v>12</v>
      </c>
      <c r="Q73" s="59" t="s">
        <v>13</v>
      </c>
      <c r="R73" s="59" t="s">
        <v>12</v>
      </c>
      <c r="S73" s="59" t="s">
        <v>13</v>
      </c>
      <c r="T73" s="59" t="s">
        <v>11</v>
      </c>
      <c r="U73" s="59" t="s">
        <v>9</v>
      </c>
      <c r="V73" s="59" t="s">
        <v>9</v>
      </c>
      <c r="W73" s="59" t="s">
        <v>11</v>
      </c>
      <c r="X73" s="59" t="s">
        <v>13</v>
      </c>
      <c r="Y73" s="59" t="s">
        <v>9</v>
      </c>
      <c r="Z73" s="59" t="s">
        <v>10</v>
      </c>
      <c r="AA73" s="59" t="s">
        <v>9</v>
      </c>
      <c r="AB73" s="59" t="s">
        <v>12</v>
      </c>
      <c r="AC73" s="59" t="s">
        <v>10</v>
      </c>
      <c r="AD73" s="60" t="s">
        <v>13</v>
      </c>
      <c r="AE73" s="61" t="s">
        <v>14</v>
      </c>
      <c r="AF73" s="59" t="s">
        <v>10</v>
      </c>
      <c r="AG73" s="59" t="s">
        <v>15</v>
      </c>
      <c r="AH73" s="60">
        <v>30.0</v>
      </c>
      <c r="AI73" s="61" t="s">
        <v>10</v>
      </c>
      <c r="AJ73" s="59" t="s">
        <v>14</v>
      </c>
      <c r="AK73" s="59" t="s">
        <v>13</v>
      </c>
      <c r="AL73" s="60">
        <v>49.0</v>
      </c>
      <c r="AM73" s="62">
        <v>0.06168981481481481</v>
      </c>
      <c r="AN73" s="63" t="str">
        <f t="shared" si="1"/>
        <v>0</v>
      </c>
      <c r="AO73" s="50" t="str">
        <f t="shared" si="2"/>
        <v>14</v>
      </c>
      <c r="AP73" s="64" t="str">
        <f t="shared" si="3"/>
        <v>14</v>
      </c>
      <c r="AQ73" s="65" t="str">
        <f t="shared" si="4"/>
        <v>109</v>
      </c>
      <c r="AR73" s="53" t="str">
        <f t="shared" si="5"/>
        <v/>
      </c>
      <c r="AS73" s="54" t="str">
        <f t="shared" si="6"/>
        <v/>
      </c>
      <c r="AT73" s="7" t="str">
        <f t="shared" si="7"/>
        <v>#REF!</v>
      </c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</row>
    <row r="74" ht="16.5" customHeight="1">
      <c r="A74" s="33">
        <v>105.0</v>
      </c>
      <c r="B74" s="67">
        <v>69.0</v>
      </c>
      <c r="C74" s="35" t="s">
        <v>118</v>
      </c>
      <c r="D74" s="36"/>
      <c r="E74" s="37"/>
      <c r="F74" s="55" t="s">
        <v>242</v>
      </c>
      <c r="G74" s="56" t="s">
        <v>243</v>
      </c>
      <c r="H74" s="71" t="s">
        <v>74</v>
      </c>
      <c r="I74" s="58" t="s">
        <v>244</v>
      </c>
      <c r="J74" s="59" t="s">
        <v>43</v>
      </c>
      <c r="K74" s="60" t="s">
        <v>44</v>
      </c>
      <c r="L74" s="61" t="s">
        <v>9</v>
      </c>
      <c r="M74" s="59" t="s">
        <v>9</v>
      </c>
      <c r="N74" s="59" t="s">
        <v>10</v>
      </c>
      <c r="O74" s="59" t="s">
        <v>13</v>
      </c>
      <c r="P74" s="59" t="s">
        <v>12</v>
      </c>
      <c r="Q74" s="59" t="s">
        <v>13</v>
      </c>
      <c r="R74" s="59" t="s">
        <v>11</v>
      </c>
      <c r="S74" s="59" t="s">
        <v>13</v>
      </c>
      <c r="T74" s="59" t="s">
        <v>9</v>
      </c>
      <c r="U74" s="59" t="s">
        <v>11</v>
      </c>
      <c r="V74" s="59" t="s">
        <v>9</v>
      </c>
      <c r="W74" s="59" t="s">
        <v>11</v>
      </c>
      <c r="X74" s="59" t="s">
        <v>13</v>
      </c>
      <c r="Y74" s="59" t="s">
        <v>10</v>
      </c>
      <c r="Z74" s="59" t="s">
        <v>9</v>
      </c>
      <c r="AA74" s="59" t="s">
        <v>9</v>
      </c>
      <c r="AB74" s="59" t="s">
        <v>12</v>
      </c>
      <c r="AC74" s="59" t="s">
        <v>10</v>
      </c>
      <c r="AD74" s="60" t="s">
        <v>13</v>
      </c>
      <c r="AE74" s="61" t="s">
        <v>15</v>
      </c>
      <c r="AF74" s="59" t="s">
        <v>10</v>
      </c>
      <c r="AG74" s="59" t="s">
        <v>15</v>
      </c>
      <c r="AH74" s="60">
        <v>46.0</v>
      </c>
      <c r="AI74" s="61" t="s">
        <v>12</v>
      </c>
      <c r="AJ74" s="59" t="s">
        <v>14</v>
      </c>
      <c r="AK74" s="59" t="s">
        <v>13</v>
      </c>
      <c r="AL74" s="60">
        <v>39.0</v>
      </c>
      <c r="AM74" s="62">
        <v>0.060532407407407424</v>
      </c>
      <c r="AN74" s="63" t="str">
        <f t="shared" si="1"/>
        <v>0</v>
      </c>
      <c r="AO74" s="50" t="str">
        <f t="shared" si="2"/>
        <v>14</v>
      </c>
      <c r="AP74" s="64" t="str">
        <f t="shared" si="3"/>
        <v>14</v>
      </c>
      <c r="AQ74" s="65" t="str">
        <f t="shared" si="4"/>
        <v>115</v>
      </c>
      <c r="AR74" s="53" t="str">
        <f t="shared" si="5"/>
        <v/>
      </c>
      <c r="AS74" s="54" t="str">
        <f t="shared" si="6"/>
        <v/>
      </c>
      <c r="AT74" s="7" t="str">
        <f t="shared" si="7"/>
        <v>#REF!</v>
      </c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</row>
    <row r="75" ht="16.5" customHeight="1">
      <c r="A75" s="33">
        <v>43.0</v>
      </c>
      <c r="B75" s="34">
        <v>70.0</v>
      </c>
      <c r="C75" s="35" t="s">
        <v>118</v>
      </c>
      <c r="D75" s="36"/>
      <c r="E75" s="37"/>
      <c r="F75" s="55" t="s">
        <v>245</v>
      </c>
      <c r="G75" s="56" t="s">
        <v>246</v>
      </c>
      <c r="H75" s="71" t="s">
        <v>247</v>
      </c>
      <c r="I75" s="58" t="s">
        <v>248</v>
      </c>
      <c r="J75" s="59" t="s">
        <v>43</v>
      </c>
      <c r="K75" s="60" t="s">
        <v>44</v>
      </c>
      <c r="L75" s="61" t="s">
        <v>9</v>
      </c>
      <c r="M75" s="59" t="s">
        <v>9</v>
      </c>
      <c r="N75" s="59" t="s">
        <v>11</v>
      </c>
      <c r="O75" s="59" t="s">
        <v>13</v>
      </c>
      <c r="P75" s="59" t="s">
        <v>12</v>
      </c>
      <c r="Q75" s="59" t="s">
        <v>9</v>
      </c>
      <c r="R75" s="59" t="s">
        <v>12</v>
      </c>
      <c r="S75" s="59" t="s">
        <v>10</v>
      </c>
      <c r="T75" s="59" t="s">
        <v>11</v>
      </c>
      <c r="U75" s="59" t="s">
        <v>11</v>
      </c>
      <c r="V75" s="59" t="s">
        <v>9</v>
      </c>
      <c r="W75" s="59" t="s">
        <v>11</v>
      </c>
      <c r="X75" s="59" t="s">
        <v>13</v>
      </c>
      <c r="Y75" s="59" t="s">
        <v>12</v>
      </c>
      <c r="Z75" s="59" t="s">
        <v>9</v>
      </c>
      <c r="AA75" s="59" t="s">
        <v>9</v>
      </c>
      <c r="AB75" s="59" t="s">
        <v>12</v>
      </c>
      <c r="AC75" s="59" t="s">
        <v>10</v>
      </c>
      <c r="AD75" s="60" t="s">
        <v>13</v>
      </c>
      <c r="AE75" s="61" t="s">
        <v>10</v>
      </c>
      <c r="AF75" s="59" t="s">
        <v>9</v>
      </c>
      <c r="AG75" s="59" t="s">
        <v>14</v>
      </c>
      <c r="AH75" s="60">
        <v>11.0</v>
      </c>
      <c r="AI75" s="61" t="s">
        <v>12</v>
      </c>
      <c r="AJ75" s="59" t="s">
        <v>14</v>
      </c>
      <c r="AK75" s="59" t="s">
        <v>13</v>
      </c>
      <c r="AL75" s="60">
        <v>16.0</v>
      </c>
      <c r="AM75" s="62">
        <v>0.06020833333333335</v>
      </c>
      <c r="AN75" s="63" t="str">
        <f t="shared" si="1"/>
        <v>0</v>
      </c>
      <c r="AO75" s="50" t="str">
        <f t="shared" si="2"/>
        <v>14</v>
      </c>
      <c r="AP75" s="64" t="str">
        <f t="shared" si="3"/>
        <v>14</v>
      </c>
      <c r="AQ75" s="65" t="str">
        <f t="shared" si="4"/>
        <v>117</v>
      </c>
      <c r="AR75" s="53" t="str">
        <f t="shared" si="5"/>
        <v/>
      </c>
      <c r="AS75" s="54" t="str">
        <f t="shared" si="6"/>
        <v/>
      </c>
      <c r="AT75" s="7" t="str">
        <f t="shared" si="7"/>
        <v>#REF!</v>
      </c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</row>
    <row r="76" ht="12.75" customHeight="1">
      <c r="A76" s="33">
        <v>21.0</v>
      </c>
      <c r="B76" s="34">
        <v>71.0</v>
      </c>
      <c r="C76" s="35">
        <v>10.0</v>
      </c>
      <c r="D76" s="36"/>
      <c r="E76" s="37"/>
      <c r="F76" s="55" t="s">
        <v>249</v>
      </c>
      <c r="G76" s="56" t="s">
        <v>250</v>
      </c>
      <c r="H76" s="71" t="s">
        <v>74</v>
      </c>
      <c r="I76" s="58" t="s">
        <v>251</v>
      </c>
      <c r="J76" s="59" t="s">
        <v>104</v>
      </c>
      <c r="K76" s="60" t="s">
        <v>44</v>
      </c>
      <c r="L76" s="61" t="s">
        <v>11</v>
      </c>
      <c r="M76" s="59" t="s">
        <v>9</v>
      </c>
      <c r="N76" s="59" t="s">
        <v>10</v>
      </c>
      <c r="O76" s="59" t="s">
        <v>11</v>
      </c>
      <c r="P76" s="59" t="s">
        <v>12</v>
      </c>
      <c r="Q76" s="59" t="s">
        <v>9</v>
      </c>
      <c r="R76" s="59" t="s">
        <v>11</v>
      </c>
      <c r="S76" s="59" t="s">
        <v>10</v>
      </c>
      <c r="T76" s="59" t="s">
        <v>11</v>
      </c>
      <c r="U76" s="59" t="s">
        <v>11</v>
      </c>
      <c r="V76" s="59" t="s">
        <v>9</v>
      </c>
      <c r="W76" s="59" t="s">
        <v>11</v>
      </c>
      <c r="X76" s="59" t="s">
        <v>9</v>
      </c>
      <c r="Y76" s="59" t="s">
        <v>10</v>
      </c>
      <c r="Z76" s="59" t="s">
        <v>9</v>
      </c>
      <c r="AA76" s="59" t="s">
        <v>11</v>
      </c>
      <c r="AB76" s="59" t="s">
        <v>12</v>
      </c>
      <c r="AC76" s="59" t="s">
        <v>12</v>
      </c>
      <c r="AD76" s="60" t="s">
        <v>13</v>
      </c>
      <c r="AE76" s="61" t="s">
        <v>14</v>
      </c>
      <c r="AF76" s="59" t="s">
        <v>13</v>
      </c>
      <c r="AG76" s="59" t="s">
        <v>15</v>
      </c>
      <c r="AH76" s="60">
        <v>45.0</v>
      </c>
      <c r="AI76" s="61" t="s">
        <v>12</v>
      </c>
      <c r="AJ76" s="59" t="s">
        <v>14</v>
      </c>
      <c r="AK76" s="59" t="s">
        <v>13</v>
      </c>
      <c r="AL76" s="60">
        <v>48.0</v>
      </c>
      <c r="AM76" s="62">
        <v>0.06168981481481481</v>
      </c>
      <c r="AN76" s="63" t="str">
        <f t="shared" si="1"/>
        <v>0</v>
      </c>
      <c r="AO76" s="50" t="str">
        <f t="shared" si="2"/>
        <v>14</v>
      </c>
      <c r="AP76" s="64" t="str">
        <f t="shared" si="3"/>
        <v>14</v>
      </c>
      <c r="AQ76" s="65" t="str">
        <f t="shared" si="4"/>
        <v>123</v>
      </c>
      <c r="AR76" s="53" t="str">
        <f t="shared" si="5"/>
        <v/>
      </c>
      <c r="AS76" s="54" t="str">
        <f t="shared" si="6"/>
        <v/>
      </c>
      <c r="AT76" s="7" t="str">
        <f t="shared" si="7"/>
        <v>#REF!</v>
      </c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</row>
    <row r="77" ht="16.5" customHeight="1">
      <c r="A77" s="33">
        <v>131.0</v>
      </c>
      <c r="B77" s="34">
        <v>72.0</v>
      </c>
      <c r="C77" s="35" t="s">
        <v>118</v>
      </c>
      <c r="D77" s="36"/>
      <c r="E77" s="37"/>
      <c r="F77" s="55" t="s">
        <v>252</v>
      </c>
      <c r="G77" s="56" t="s">
        <v>253</v>
      </c>
      <c r="H77" s="71" t="s">
        <v>70</v>
      </c>
      <c r="I77" s="58" t="s">
        <v>254</v>
      </c>
      <c r="J77" s="59" t="s">
        <v>43</v>
      </c>
      <c r="K77" s="60" t="s">
        <v>44</v>
      </c>
      <c r="L77" s="61" t="s">
        <v>11</v>
      </c>
      <c r="M77" s="59" t="s">
        <v>13</v>
      </c>
      <c r="N77" s="59" t="s">
        <v>10</v>
      </c>
      <c r="O77" s="59" t="s">
        <v>11</v>
      </c>
      <c r="P77" s="59" t="s">
        <v>12</v>
      </c>
      <c r="Q77" s="59" t="s">
        <v>9</v>
      </c>
      <c r="R77" s="59" t="s">
        <v>12</v>
      </c>
      <c r="S77" s="59" t="s">
        <v>13</v>
      </c>
      <c r="T77" s="59" t="s">
        <v>11</v>
      </c>
      <c r="U77" s="59" t="s">
        <v>11</v>
      </c>
      <c r="V77" s="59" t="s">
        <v>11</v>
      </c>
      <c r="W77" s="59" t="s">
        <v>11</v>
      </c>
      <c r="X77" s="59" t="s">
        <v>9</v>
      </c>
      <c r="Y77" s="59" t="s">
        <v>10</v>
      </c>
      <c r="Z77" s="59" t="s">
        <v>13</v>
      </c>
      <c r="AA77" s="59" t="s">
        <v>11</v>
      </c>
      <c r="AB77" s="59" t="s">
        <v>11</v>
      </c>
      <c r="AC77" s="59" t="s">
        <v>10</v>
      </c>
      <c r="AD77" s="60" t="s">
        <v>13</v>
      </c>
      <c r="AE77" s="61" t="s">
        <v>14</v>
      </c>
      <c r="AF77" s="59" t="s">
        <v>10</v>
      </c>
      <c r="AG77" s="59" t="s">
        <v>15</v>
      </c>
      <c r="AH77" s="60">
        <v>30.0</v>
      </c>
      <c r="AI77" s="61" t="s">
        <v>12</v>
      </c>
      <c r="AJ77" s="59" t="s">
        <v>14</v>
      </c>
      <c r="AK77" s="59" t="s">
        <v>13</v>
      </c>
      <c r="AL77" s="60">
        <v>26.0</v>
      </c>
      <c r="AM77" s="62">
        <v>0.05879629629629629</v>
      </c>
      <c r="AN77" s="63" t="str">
        <f t="shared" si="1"/>
        <v>0</v>
      </c>
      <c r="AO77" s="50" t="str">
        <f t="shared" si="2"/>
        <v>13</v>
      </c>
      <c r="AP77" s="64" t="str">
        <f t="shared" si="3"/>
        <v>13</v>
      </c>
      <c r="AQ77" s="65" t="str">
        <f t="shared" si="4"/>
        <v>56</v>
      </c>
      <c r="AR77" s="53" t="str">
        <f t="shared" si="5"/>
        <v/>
      </c>
      <c r="AS77" s="54" t="str">
        <f t="shared" si="6"/>
        <v/>
      </c>
      <c r="AT77" s="7" t="str">
        <f t="shared" si="7"/>
        <v>#REF!</v>
      </c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</row>
    <row r="78" ht="16.5" customHeight="1">
      <c r="A78" s="33">
        <v>113.0</v>
      </c>
      <c r="B78" s="67">
        <v>73.0</v>
      </c>
      <c r="C78" s="35" t="s">
        <v>118</v>
      </c>
      <c r="D78" s="36"/>
      <c r="E78" s="37"/>
      <c r="F78" s="55" t="s">
        <v>255</v>
      </c>
      <c r="G78" s="56" t="s">
        <v>256</v>
      </c>
      <c r="H78" s="71" t="s">
        <v>134</v>
      </c>
      <c r="I78" s="58" t="s">
        <v>135</v>
      </c>
      <c r="J78" s="59" t="s">
        <v>43</v>
      </c>
      <c r="K78" s="60" t="s">
        <v>44</v>
      </c>
      <c r="L78" s="61" t="s">
        <v>11</v>
      </c>
      <c r="M78" s="59" t="s">
        <v>13</v>
      </c>
      <c r="N78" s="59" t="s">
        <v>10</v>
      </c>
      <c r="O78" s="59" t="s">
        <v>13</v>
      </c>
      <c r="P78" s="59" t="s">
        <v>12</v>
      </c>
      <c r="Q78" s="59" t="s">
        <v>9</v>
      </c>
      <c r="R78" s="59" t="s">
        <v>12</v>
      </c>
      <c r="S78" s="59" t="s">
        <v>13</v>
      </c>
      <c r="T78" s="59" t="s">
        <v>11</v>
      </c>
      <c r="U78" s="59" t="s">
        <v>9</v>
      </c>
      <c r="V78" s="59" t="s">
        <v>9</v>
      </c>
      <c r="W78" s="59" t="s">
        <v>11</v>
      </c>
      <c r="X78" s="59" t="s">
        <v>13</v>
      </c>
      <c r="Y78" s="59" t="s">
        <v>10</v>
      </c>
      <c r="Z78" s="59" t="s">
        <v>9</v>
      </c>
      <c r="AA78" s="59" t="s">
        <v>9</v>
      </c>
      <c r="AB78" s="59" t="s">
        <v>10</v>
      </c>
      <c r="AC78" s="59" t="s">
        <v>10</v>
      </c>
      <c r="AD78" s="60" t="s">
        <v>13</v>
      </c>
      <c r="AE78" s="61" t="s">
        <v>14</v>
      </c>
      <c r="AF78" s="59" t="s">
        <v>10</v>
      </c>
      <c r="AG78" s="59" t="s">
        <v>15</v>
      </c>
      <c r="AH78" s="60">
        <v>35.0</v>
      </c>
      <c r="AI78" s="61" t="s">
        <v>12</v>
      </c>
      <c r="AJ78" s="59" t="s">
        <v>14</v>
      </c>
      <c r="AK78" s="59" t="s">
        <v>13</v>
      </c>
      <c r="AL78" s="60">
        <v>26.0</v>
      </c>
      <c r="AM78" s="62">
        <v>0.05885416666666665</v>
      </c>
      <c r="AN78" s="63" t="str">
        <f t="shared" si="1"/>
        <v>0</v>
      </c>
      <c r="AO78" s="50" t="str">
        <f t="shared" si="2"/>
        <v>13</v>
      </c>
      <c r="AP78" s="64" t="str">
        <f t="shared" si="3"/>
        <v>13</v>
      </c>
      <c r="AQ78" s="65" t="str">
        <f t="shared" si="4"/>
        <v>61</v>
      </c>
      <c r="AR78" s="53" t="str">
        <f t="shared" si="5"/>
        <v/>
      </c>
      <c r="AS78" s="54" t="str">
        <f t="shared" si="6"/>
        <v/>
      </c>
      <c r="AT78" s="7" t="str">
        <f t="shared" si="7"/>
        <v>#REF!</v>
      </c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</row>
    <row r="79" ht="16.5" customHeight="1">
      <c r="A79" s="33">
        <v>110.0</v>
      </c>
      <c r="B79" s="67">
        <v>74.0</v>
      </c>
      <c r="C79" s="35" t="s">
        <v>118</v>
      </c>
      <c r="D79" s="36"/>
      <c r="E79" s="37">
        <v>4.0</v>
      </c>
      <c r="F79" s="55" t="s">
        <v>257</v>
      </c>
      <c r="G79" s="56" t="s">
        <v>258</v>
      </c>
      <c r="H79" s="71" t="s">
        <v>19</v>
      </c>
      <c r="I79" s="58" t="s">
        <v>117</v>
      </c>
      <c r="J79" s="59" t="s">
        <v>43</v>
      </c>
      <c r="K79" s="60" t="s">
        <v>44</v>
      </c>
      <c r="L79" s="61" t="s">
        <v>9</v>
      </c>
      <c r="M79" s="59" t="s">
        <v>11</v>
      </c>
      <c r="N79" s="59" t="s">
        <v>11</v>
      </c>
      <c r="O79" s="59" t="s">
        <v>11</v>
      </c>
      <c r="P79" s="59" t="s">
        <v>12</v>
      </c>
      <c r="Q79" s="59" t="s">
        <v>9</v>
      </c>
      <c r="R79" s="59" t="s">
        <v>11</v>
      </c>
      <c r="S79" s="59" t="s">
        <v>10</v>
      </c>
      <c r="T79" s="59" t="s">
        <v>11</v>
      </c>
      <c r="U79" s="59" t="s">
        <v>11</v>
      </c>
      <c r="V79" s="59" t="s">
        <v>9</v>
      </c>
      <c r="W79" s="59" t="s">
        <v>11</v>
      </c>
      <c r="X79" s="59" t="s">
        <v>9</v>
      </c>
      <c r="Y79" s="59" t="s">
        <v>10</v>
      </c>
      <c r="Z79" s="59" t="s">
        <v>9</v>
      </c>
      <c r="AA79" s="59" t="s">
        <v>9</v>
      </c>
      <c r="AB79" s="59" t="s">
        <v>10</v>
      </c>
      <c r="AC79" s="59" t="s">
        <v>11</v>
      </c>
      <c r="AD79" s="60" t="s">
        <v>13</v>
      </c>
      <c r="AE79" s="61" t="s">
        <v>14</v>
      </c>
      <c r="AF79" s="59" t="s">
        <v>13</v>
      </c>
      <c r="AG79" s="59" t="s">
        <v>15</v>
      </c>
      <c r="AH79" s="60">
        <v>17.0</v>
      </c>
      <c r="AI79" s="61" t="s">
        <v>12</v>
      </c>
      <c r="AJ79" s="59" t="s">
        <v>14</v>
      </c>
      <c r="AK79" s="59" t="s">
        <v>13</v>
      </c>
      <c r="AL79" s="60">
        <v>23.0</v>
      </c>
      <c r="AM79" s="62">
        <v>0.05995370370370366</v>
      </c>
      <c r="AN79" s="63" t="str">
        <f t="shared" si="1"/>
        <v>0</v>
      </c>
      <c r="AO79" s="50" t="str">
        <f t="shared" si="2"/>
        <v>13</v>
      </c>
      <c r="AP79" s="64" t="str">
        <f t="shared" si="3"/>
        <v>13</v>
      </c>
      <c r="AQ79" s="65" t="str">
        <f t="shared" si="4"/>
        <v>70</v>
      </c>
      <c r="AR79" s="53" t="str">
        <f t="shared" si="5"/>
        <v/>
      </c>
      <c r="AS79" s="54" t="str">
        <f t="shared" si="6"/>
        <v/>
      </c>
      <c r="AT79" s="7" t="str">
        <f t="shared" si="7"/>
        <v>#REF!</v>
      </c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</row>
    <row r="80" ht="12.75" customHeight="1">
      <c r="A80" s="33">
        <v>54.0</v>
      </c>
      <c r="B80" s="34">
        <v>75.0</v>
      </c>
      <c r="C80" s="35" t="s">
        <v>118</v>
      </c>
      <c r="D80" s="36"/>
      <c r="E80" s="37"/>
      <c r="F80" s="55" t="s">
        <v>259</v>
      </c>
      <c r="G80" s="56" t="s">
        <v>260</v>
      </c>
      <c r="H80" s="71" t="s">
        <v>146</v>
      </c>
      <c r="I80" s="58" t="s">
        <v>261</v>
      </c>
      <c r="J80" s="59" t="s">
        <v>43</v>
      </c>
      <c r="K80" s="60" t="s">
        <v>44</v>
      </c>
      <c r="L80" s="61" t="s">
        <v>9</v>
      </c>
      <c r="M80" s="59" t="s">
        <v>13</v>
      </c>
      <c r="N80" s="59" t="s">
        <v>10</v>
      </c>
      <c r="O80" s="59" t="s">
        <v>11</v>
      </c>
      <c r="P80" s="59" t="s">
        <v>12</v>
      </c>
      <c r="Q80" s="59" t="s">
        <v>9</v>
      </c>
      <c r="R80" s="59" t="s">
        <v>12</v>
      </c>
      <c r="S80" s="59" t="s">
        <v>11</v>
      </c>
      <c r="T80" s="59" t="s">
        <v>11</v>
      </c>
      <c r="U80" s="59" t="s">
        <v>262</v>
      </c>
      <c r="V80" s="59" t="s">
        <v>9</v>
      </c>
      <c r="W80" s="59" t="s">
        <v>11</v>
      </c>
      <c r="X80" s="59" t="s">
        <v>9</v>
      </c>
      <c r="Y80" s="59" t="s">
        <v>10</v>
      </c>
      <c r="Z80" s="59" t="s">
        <v>9</v>
      </c>
      <c r="AA80" s="59" t="s">
        <v>11</v>
      </c>
      <c r="AB80" s="59" t="s">
        <v>10</v>
      </c>
      <c r="AC80" s="59" t="s">
        <v>12</v>
      </c>
      <c r="AD80" s="60" t="s">
        <v>13</v>
      </c>
      <c r="AE80" s="61" t="s">
        <v>12</v>
      </c>
      <c r="AF80" s="59" t="s">
        <v>10</v>
      </c>
      <c r="AG80" s="59" t="s">
        <v>15</v>
      </c>
      <c r="AH80" s="60">
        <v>26.0</v>
      </c>
      <c r="AI80" s="61" t="s">
        <v>12</v>
      </c>
      <c r="AJ80" s="59" t="s">
        <v>14</v>
      </c>
      <c r="AK80" s="59" t="s">
        <v>13</v>
      </c>
      <c r="AL80" s="60">
        <v>23.0</v>
      </c>
      <c r="AM80" s="62">
        <v>0.05645833333333332</v>
      </c>
      <c r="AN80" s="63" t="str">
        <f t="shared" si="1"/>
        <v>0</v>
      </c>
      <c r="AO80" s="50" t="str">
        <f t="shared" si="2"/>
        <v>13</v>
      </c>
      <c r="AP80" s="64" t="str">
        <f t="shared" si="3"/>
        <v>13</v>
      </c>
      <c r="AQ80" s="65" t="str">
        <f t="shared" si="4"/>
        <v>79</v>
      </c>
      <c r="AR80" s="53" t="str">
        <f t="shared" si="5"/>
        <v/>
      </c>
      <c r="AS80" s="54" t="str">
        <f t="shared" si="6"/>
        <v/>
      </c>
      <c r="AT80" s="7" t="str">
        <f t="shared" si="7"/>
        <v>#REF!</v>
      </c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</row>
    <row r="81" ht="12.75" customHeight="1">
      <c r="A81" s="33">
        <v>16.0</v>
      </c>
      <c r="B81" s="34">
        <v>76.0</v>
      </c>
      <c r="C81" s="35">
        <v>11.0</v>
      </c>
      <c r="D81" s="36"/>
      <c r="E81" s="37"/>
      <c r="F81" s="55" t="s">
        <v>263</v>
      </c>
      <c r="G81" s="56" t="s">
        <v>264</v>
      </c>
      <c r="H81" s="71" t="s">
        <v>150</v>
      </c>
      <c r="I81" s="58" t="s">
        <v>265</v>
      </c>
      <c r="J81" s="59" t="s">
        <v>104</v>
      </c>
      <c r="K81" s="60" t="s">
        <v>44</v>
      </c>
      <c r="L81" s="61" t="s">
        <v>11</v>
      </c>
      <c r="M81" s="59" t="s">
        <v>9</v>
      </c>
      <c r="N81" s="59" t="s">
        <v>10</v>
      </c>
      <c r="O81" s="59" t="s">
        <v>11</v>
      </c>
      <c r="P81" s="59" t="s">
        <v>12</v>
      </c>
      <c r="Q81" s="59" t="s">
        <v>9</v>
      </c>
      <c r="R81" s="59" t="s">
        <v>12</v>
      </c>
      <c r="S81" s="59" t="s">
        <v>13</v>
      </c>
      <c r="T81" s="59" t="s">
        <v>9</v>
      </c>
      <c r="U81" s="59" t="s">
        <v>9</v>
      </c>
      <c r="V81" s="59" t="s">
        <v>9</v>
      </c>
      <c r="W81" s="59" t="s">
        <v>13</v>
      </c>
      <c r="X81" s="59" t="s">
        <v>9</v>
      </c>
      <c r="Y81" s="59" t="s">
        <v>10</v>
      </c>
      <c r="Z81" s="59" t="s">
        <v>9</v>
      </c>
      <c r="AA81" s="59" t="s">
        <v>9</v>
      </c>
      <c r="AB81" s="59" t="s">
        <v>12</v>
      </c>
      <c r="AC81" s="59" t="s">
        <v>13</v>
      </c>
      <c r="AD81" s="60" t="s">
        <v>9</v>
      </c>
      <c r="AE81" s="61" t="s">
        <v>15</v>
      </c>
      <c r="AF81" s="59" t="s">
        <v>10</v>
      </c>
      <c r="AG81" s="59" t="s">
        <v>15</v>
      </c>
      <c r="AH81" s="60">
        <v>33.0</v>
      </c>
      <c r="AI81" s="61" t="s">
        <v>12</v>
      </c>
      <c r="AJ81" s="59" t="s">
        <v>14</v>
      </c>
      <c r="AK81" s="59" t="s">
        <v>13</v>
      </c>
      <c r="AL81" s="60">
        <v>28.0</v>
      </c>
      <c r="AM81" s="62">
        <v>0.05862268518518519</v>
      </c>
      <c r="AN81" s="63" t="str">
        <f t="shared" si="1"/>
        <v>0</v>
      </c>
      <c r="AO81" s="50" t="str">
        <f t="shared" si="2"/>
        <v>13</v>
      </c>
      <c r="AP81" s="64" t="str">
        <f t="shared" si="3"/>
        <v>13</v>
      </c>
      <c r="AQ81" s="65" t="str">
        <f t="shared" si="4"/>
        <v>91</v>
      </c>
      <c r="AR81" s="53" t="str">
        <f t="shared" si="5"/>
        <v/>
      </c>
      <c r="AS81" s="54" t="str">
        <f t="shared" si="6"/>
        <v/>
      </c>
      <c r="AT81" s="7" t="str">
        <f t="shared" si="7"/>
        <v>#REF!</v>
      </c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</row>
    <row r="82" ht="12.75" customHeight="1">
      <c r="A82" s="33">
        <v>84.0</v>
      </c>
      <c r="B82" s="34">
        <v>77.0</v>
      </c>
      <c r="C82" s="35" t="s">
        <v>118</v>
      </c>
      <c r="D82" s="36"/>
      <c r="E82" s="37"/>
      <c r="F82" s="55" t="s">
        <v>266</v>
      </c>
      <c r="G82" s="56" t="s">
        <v>50</v>
      </c>
      <c r="H82" s="71" t="s">
        <v>41</v>
      </c>
      <c r="I82" s="58" t="s">
        <v>42</v>
      </c>
      <c r="J82" s="59" t="s">
        <v>43</v>
      </c>
      <c r="K82" s="60" t="s">
        <v>44</v>
      </c>
      <c r="L82" s="61" t="s">
        <v>11</v>
      </c>
      <c r="M82" s="59" t="s">
        <v>13</v>
      </c>
      <c r="N82" s="59" t="s">
        <v>10</v>
      </c>
      <c r="O82" s="59" t="s">
        <v>11</v>
      </c>
      <c r="P82" s="59" t="s">
        <v>12</v>
      </c>
      <c r="Q82" s="59" t="s">
        <v>9</v>
      </c>
      <c r="R82" s="59" t="s">
        <v>11</v>
      </c>
      <c r="S82" s="59" t="s">
        <v>11</v>
      </c>
      <c r="T82" s="59" t="s">
        <v>11</v>
      </c>
      <c r="U82" s="59" t="s">
        <v>11</v>
      </c>
      <c r="V82" s="59" t="s">
        <v>9</v>
      </c>
      <c r="W82" s="59" t="s">
        <v>13</v>
      </c>
      <c r="X82" s="59" t="s">
        <v>9</v>
      </c>
      <c r="Y82" s="59" t="s">
        <v>10</v>
      </c>
      <c r="Z82" s="59" t="s">
        <v>9</v>
      </c>
      <c r="AA82" s="59" t="s">
        <v>9</v>
      </c>
      <c r="AB82" s="59" t="s">
        <v>10</v>
      </c>
      <c r="AC82" s="59" t="s">
        <v>10</v>
      </c>
      <c r="AD82" s="60" t="s">
        <v>13</v>
      </c>
      <c r="AE82" s="61" t="s">
        <v>12</v>
      </c>
      <c r="AF82" s="59" t="s">
        <v>13</v>
      </c>
      <c r="AG82" s="59" t="s">
        <v>15</v>
      </c>
      <c r="AH82" s="60">
        <v>15.0</v>
      </c>
      <c r="AI82" s="61" t="s">
        <v>12</v>
      </c>
      <c r="AJ82" s="59" t="s">
        <v>14</v>
      </c>
      <c r="AK82" s="59" t="s">
        <v>13</v>
      </c>
      <c r="AL82" s="60">
        <v>17.0</v>
      </c>
      <c r="AM82" s="62">
        <v>0.043634259259259234</v>
      </c>
      <c r="AN82" s="63" t="str">
        <f t="shared" si="1"/>
        <v>0</v>
      </c>
      <c r="AO82" s="50" t="str">
        <f t="shared" si="2"/>
        <v>13</v>
      </c>
      <c r="AP82" s="64" t="str">
        <f t="shared" si="3"/>
        <v>13</v>
      </c>
      <c r="AQ82" s="65" t="str">
        <f t="shared" si="4"/>
        <v>92</v>
      </c>
      <c r="AR82" s="53" t="str">
        <f t="shared" si="5"/>
        <v/>
      </c>
      <c r="AS82" s="54" t="str">
        <f t="shared" si="6"/>
        <v/>
      </c>
      <c r="AT82" s="7" t="str">
        <f t="shared" si="7"/>
        <v>#REF!</v>
      </c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</row>
    <row r="83" ht="12.75" customHeight="1">
      <c r="A83" s="33">
        <v>37.0</v>
      </c>
      <c r="B83" s="67">
        <v>78.0</v>
      </c>
      <c r="C83" s="35">
        <v>12.0</v>
      </c>
      <c r="D83" s="36"/>
      <c r="E83" s="37"/>
      <c r="F83" s="55" t="s">
        <v>267</v>
      </c>
      <c r="G83" s="56" t="s">
        <v>268</v>
      </c>
      <c r="H83" s="71" t="s">
        <v>53</v>
      </c>
      <c r="I83" s="58" t="s">
        <v>269</v>
      </c>
      <c r="J83" s="59" t="s">
        <v>104</v>
      </c>
      <c r="K83" s="60" t="s">
        <v>44</v>
      </c>
      <c r="L83" s="61" t="s">
        <v>11</v>
      </c>
      <c r="M83" s="59" t="s">
        <v>9</v>
      </c>
      <c r="N83" s="59" t="s">
        <v>10</v>
      </c>
      <c r="O83" s="59" t="s">
        <v>11</v>
      </c>
      <c r="P83" s="59" t="s">
        <v>12</v>
      </c>
      <c r="Q83" s="59" t="s">
        <v>13</v>
      </c>
      <c r="R83" s="59" t="s">
        <v>12</v>
      </c>
      <c r="S83" s="59" t="s">
        <v>11</v>
      </c>
      <c r="T83" s="59" t="s">
        <v>11</v>
      </c>
      <c r="U83" s="59" t="s">
        <v>11</v>
      </c>
      <c r="V83" s="59" t="s">
        <v>9</v>
      </c>
      <c r="W83" s="59" t="s">
        <v>11</v>
      </c>
      <c r="X83" s="59" t="s">
        <v>13</v>
      </c>
      <c r="Y83" s="59" t="s">
        <v>11</v>
      </c>
      <c r="Z83" s="59" t="s">
        <v>9</v>
      </c>
      <c r="AA83" s="59" t="s">
        <v>9</v>
      </c>
      <c r="AB83" s="59" t="s">
        <v>10</v>
      </c>
      <c r="AC83" s="59" t="s">
        <v>10</v>
      </c>
      <c r="AD83" s="60" t="s">
        <v>13</v>
      </c>
      <c r="AE83" s="61" t="s">
        <v>14</v>
      </c>
      <c r="AF83" s="59" t="s">
        <v>10</v>
      </c>
      <c r="AG83" s="59" t="s">
        <v>15</v>
      </c>
      <c r="AH83" s="60">
        <v>48.0</v>
      </c>
      <c r="AI83" s="61" t="s">
        <v>12</v>
      </c>
      <c r="AJ83" s="59" t="s">
        <v>14</v>
      </c>
      <c r="AK83" s="59" t="s">
        <v>13</v>
      </c>
      <c r="AL83" s="60">
        <v>51.0</v>
      </c>
      <c r="AM83" s="62">
        <v>0.05983796296296298</v>
      </c>
      <c r="AN83" s="63" t="str">
        <f t="shared" si="1"/>
        <v>0</v>
      </c>
      <c r="AO83" s="50" t="str">
        <f t="shared" si="2"/>
        <v>13</v>
      </c>
      <c r="AP83" s="64" t="str">
        <f t="shared" si="3"/>
        <v>13</v>
      </c>
      <c r="AQ83" s="65" t="str">
        <f t="shared" si="4"/>
        <v>99</v>
      </c>
      <c r="AR83" s="53" t="str">
        <f t="shared" si="5"/>
        <v/>
      </c>
      <c r="AS83" s="54" t="str">
        <f t="shared" si="6"/>
        <v/>
      </c>
      <c r="AT83" s="7" t="str">
        <f t="shared" si="7"/>
        <v>#REF!</v>
      </c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</row>
    <row r="84" ht="12.75" customHeight="1">
      <c r="A84" s="33">
        <v>94.0</v>
      </c>
      <c r="B84" s="67">
        <v>79.0</v>
      </c>
      <c r="C84" s="35" t="s">
        <v>118</v>
      </c>
      <c r="D84" s="36"/>
      <c r="E84" s="37"/>
      <c r="F84" s="55" t="s">
        <v>270</v>
      </c>
      <c r="G84" s="56" t="s">
        <v>271</v>
      </c>
      <c r="H84" s="71" t="s">
        <v>74</v>
      </c>
      <c r="I84" s="58" t="s">
        <v>86</v>
      </c>
      <c r="J84" s="59" t="s">
        <v>43</v>
      </c>
      <c r="K84" s="60" t="s">
        <v>44</v>
      </c>
      <c r="L84" s="61" t="s">
        <v>9</v>
      </c>
      <c r="M84" s="59" t="s">
        <v>9</v>
      </c>
      <c r="N84" s="59" t="s">
        <v>10</v>
      </c>
      <c r="O84" s="59" t="s">
        <v>11</v>
      </c>
      <c r="P84" s="59" t="s">
        <v>9</v>
      </c>
      <c r="Q84" s="59" t="s">
        <v>13</v>
      </c>
      <c r="R84" s="59" t="s">
        <v>11</v>
      </c>
      <c r="S84" s="59" t="s">
        <v>10</v>
      </c>
      <c r="T84" s="59" t="s">
        <v>9</v>
      </c>
      <c r="U84" s="59" t="s">
        <v>11</v>
      </c>
      <c r="V84" s="59" t="s">
        <v>9</v>
      </c>
      <c r="W84" s="59" t="s">
        <v>11</v>
      </c>
      <c r="X84" s="59" t="s">
        <v>13</v>
      </c>
      <c r="Y84" s="59" t="s">
        <v>10</v>
      </c>
      <c r="Z84" s="59" t="s">
        <v>9</v>
      </c>
      <c r="AA84" s="59" t="s">
        <v>9</v>
      </c>
      <c r="AB84" s="59" t="s">
        <v>12</v>
      </c>
      <c r="AC84" s="59" t="s">
        <v>10</v>
      </c>
      <c r="AD84" s="60" t="s">
        <v>13</v>
      </c>
      <c r="AE84" s="61" t="s">
        <v>14</v>
      </c>
      <c r="AF84" s="59" t="s">
        <v>10</v>
      </c>
      <c r="AG84" s="59" t="s">
        <v>12</v>
      </c>
      <c r="AH84" s="60">
        <v>30.0</v>
      </c>
      <c r="AI84" s="61" t="s">
        <v>12</v>
      </c>
      <c r="AJ84" s="59" t="s">
        <v>14</v>
      </c>
      <c r="AK84" s="59" t="s">
        <v>13</v>
      </c>
      <c r="AL84" s="60">
        <v>47.0</v>
      </c>
      <c r="AM84" s="62">
        <v>0.048726851851851855</v>
      </c>
      <c r="AN84" s="63" t="str">
        <f t="shared" si="1"/>
        <v>0</v>
      </c>
      <c r="AO84" s="50" t="str">
        <f t="shared" si="2"/>
        <v>13</v>
      </c>
      <c r="AP84" s="64" t="str">
        <f t="shared" si="3"/>
        <v>13</v>
      </c>
      <c r="AQ84" s="65" t="str">
        <f t="shared" si="4"/>
        <v>107</v>
      </c>
      <c r="AR84" s="53" t="str">
        <f t="shared" si="5"/>
        <v/>
      </c>
      <c r="AS84" s="54" t="str">
        <f t="shared" si="6"/>
        <v/>
      </c>
      <c r="AT84" s="7" t="str">
        <f t="shared" si="7"/>
        <v>#REF!</v>
      </c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</row>
    <row r="85" ht="12.75" customHeight="1">
      <c r="A85" s="33">
        <v>66.0</v>
      </c>
      <c r="B85" s="34">
        <v>80.0</v>
      </c>
      <c r="C85" s="35" t="s">
        <v>118</v>
      </c>
      <c r="D85" s="36"/>
      <c r="E85" s="37"/>
      <c r="F85" s="55" t="s">
        <v>272</v>
      </c>
      <c r="G85" s="56" t="s">
        <v>273</v>
      </c>
      <c r="H85" s="71" t="s">
        <v>70</v>
      </c>
      <c r="I85" s="58" t="s">
        <v>274</v>
      </c>
      <c r="J85" s="59" t="s">
        <v>43</v>
      </c>
      <c r="K85" s="60" t="s">
        <v>44</v>
      </c>
      <c r="L85" s="61" t="s">
        <v>9</v>
      </c>
      <c r="M85" s="59" t="s">
        <v>9</v>
      </c>
      <c r="N85" s="59" t="s">
        <v>10</v>
      </c>
      <c r="O85" s="59" t="s">
        <v>13</v>
      </c>
      <c r="P85" s="59" t="s">
        <v>12</v>
      </c>
      <c r="Q85" s="59" t="s">
        <v>13</v>
      </c>
      <c r="R85" s="59" t="s">
        <v>12</v>
      </c>
      <c r="S85" s="59" t="s">
        <v>11</v>
      </c>
      <c r="T85" s="59" t="s">
        <v>11</v>
      </c>
      <c r="U85" s="59" t="s">
        <v>11</v>
      </c>
      <c r="V85" s="59" t="s">
        <v>9</v>
      </c>
      <c r="W85" s="59" t="s">
        <v>13</v>
      </c>
      <c r="X85" s="59" t="s">
        <v>9</v>
      </c>
      <c r="Y85" s="59" t="s">
        <v>10</v>
      </c>
      <c r="Z85" s="59" t="s">
        <v>9</v>
      </c>
      <c r="AA85" s="59" t="s">
        <v>9</v>
      </c>
      <c r="AB85" s="59" t="s">
        <v>10</v>
      </c>
      <c r="AC85" s="59" t="s">
        <v>11</v>
      </c>
      <c r="AD85" s="60" t="s">
        <v>13</v>
      </c>
      <c r="AE85" s="61" t="s">
        <v>14</v>
      </c>
      <c r="AF85" s="59" t="s">
        <v>10</v>
      </c>
      <c r="AG85" s="59" t="s">
        <v>15</v>
      </c>
      <c r="AH85" s="60">
        <v>59.0</v>
      </c>
      <c r="AI85" s="61" t="s">
        <v>12</v>
      </c>
      <c r="AJ85" s="59" t="s">
        <v>14</v>
      </c>
      <c r="AK85" s="59" t="s">
        <v>13</v>
      </c>
      <c r="AL85" s="60">
        <v>49.0</v>
      </c>
      <c r="AM85" s="62">
        <v>0.06157407407407407</v>
      </c>
      <c r="AN85" s="63" t="str">
        <f t="shared" si="1"/>
        <v>0</v>
      </c>
      <c r="AO85" s="50" t="str">
        <f t="shared" si="2"/>
        <v>13</v>
      </c>
      <c r="AP85" s="64" t="str">
        <f t="shared" si="3"/>
        <v>13</v>
      </c>
      <c r="AQ85" s="65" t="str">
        <f t="shared" si="4"/>
        <v>108</v>
      </c>
      <c r="AR85" s="53" t="str">
        <f t="shared" si="5"/>
        <v/>
      </c>
      <c r="AS85" s="54" t="str">
        <f t="shared" si="6"/>
        <v/>
      </c>
      <c r="AT85" s="7" t="str">
        <f t="shared" si="7"/>
        <v>#REF!</v>
      </c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</row>
    <row r="86" ht="12.75" customHeight="1">
      <c r="A86" s="33">
        <v>17.0</v>
      </c>
      <c r="B86" s="34">
        <v>81.0</v>
      </c>
      <c r="C86" s="35">
        <v>13.0</v>
      </c>
      <c r="D86" s="36"/>
      <c r="E86" s="37"/>
      <c r="F86" s="55" t="s">
        <v>275</v>
      </c>
      <c r="G86" s="56" t="s">
        <v>276</v>
      </c>
      <c r="H86" s="71"/>
      <c r="I86" s="58" t="s">
        <v>223</v>
      </c>
      <c r="J86" s="59" t="s">
        <v>104</v>
      </c>
      <c r="K86" s="60" t="s">
        <v>44</v>
      </c>
      <c r="L86" s="61" t="s">
        <v>11</v>
      </c>
      <c r="M86" s="59" t="s">
        <v>9</v>
      </c>
      <c r="N86" s="59" t="s">
        <v>10</v>
      </c>
      <c r="O86" s="59" t="s">
        <v>11</v>
      </c>
      <c r="P86" s="59" t="s">
        <v>12</v>
      </c>
      <c r="Q86" s="59" t="s">
        <v>9</v>
      </c>
      <c r="R86" s="59" t="s">
        <v>12</v>
      </c>
      <c r="S86" s="59" t="s">
        <v>13</v>
      </c>
      <c r="T86" s="59" t="s">
        <v>9</v>
      </c>
      <c r="U86" s="59" t="s">
        <v>11</v>
      </c>
      <c r="V86" s="59" t="s">
        <v>9</v>
      </c>
      <c r="W86" s="59" t="s">
        <v>11</v>
      </c>
      <c r="X86" s="59" t="s">
        <v>13</v>
      </c>
      <c r="Y86" s="59" t="s">
        <v>9</v>
      </c>
      <c r="Z86" s="59" t="s">
        <v>11</v>
      </c>
      <c r="AA86" s="59" t="s">
        <v>11</v>
      </c>
      <c r="AB86" s="59" t="s">
        <v>12</v>
      </c>
      <c r="AC86" s="59" t="s">
        <v>10</v>
      </c>
      <c r="AD86" s="60" t="s">
        <v>13</v>
      </c>
      <c r="AE86" s="61" t="s">
        <v>15</v>
      </c>
      <c r="AF86" s="59" t="s">
        <v>10</v>
      </c>
      <c r="AG86" s="59" t="s">
        <v>15</v>
      </c>
      <c r="AH86" s="60">
        <v>58.0</v>
      </c>
      <c r="AI86" s="61" t="s">
        <v>12</v>
      </c>
      <c r="AJ86" s="59" t="s">
        <v>14</v>
      </c>
      <c r="AK86" s="59" t="s">
        <v>13</v>
      </c>
      <c r="AL86" s="60">
        <v>34.0</v>
      </c>
      <c r="AM86" s="62">
        <v>0.05833333333333332</v>
      </c>
      <c r="AN86" s="63" t="str">
        <f t="shared" si="1"/>
        <v>0</v>
      </c>
      <c r="AO86" s="50" t="str">
        <f t="shared" si="2"/>
        <v>13</v>
      </c>
      <c r="AP86" s="64" t="str">
        <f t="shared" si="3"/>
        <v>13</v>
      </c>
      <c r="AQ86" s="65" t="str">
        <f t="shared" si="4"/>
        <v>122</v>
      </c>
      <c r="AR86" s="53" t="str">
        <f t="shared" si="5"/>
        <v/>
      </c>
      <c r="AS86" s="54" t="str">
        <f t="shared" si="6"/>
        <v/>
      </c>
      <c r="AT86" s="7" t="str">
        <f t="shared" si="7"/>
        <v>#REF!</v>
      </c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</row>
    <row r="87" ht="16.5" customHeight="1">
      <c r="A87" s="33">
        <v>129.0</v>
      </c>
      <c r="B87" s="34">
        <v>81.0</v>
      </c>
      <c r="C87" s="35" t="s">
        <v>118</v>
      </c>
      <c r="D87" s="36"/>
      <c r="E87" s="37"/>
      <c r="F87" s="55" t="s">
        <v>277</v>
      </c>
      <c r="G87" s="56" t="s">
        <v>278</v>
      </c>
      <c r="H87" s="71" t="s">
        <v>210</v>
      </c>
      <c r="I87" s="58" t="s">
        <v>279</v>
      </c>
      <c r="J87" s="59" t="s">
        <v>43</v>
      </c>
      <c r="K87" s="60" t="s">
        <v>44</v>
      </c>
      <c r="L87" s="61" t="s">
        <v>11</v>
      </c>
      <c r="M87" s="59" t="s">
        <v>13</v>
      </c>
      <c r="N87" s="59" t="s">
        <v>10</v>
      </c>
      <c r="O87" s="59" t="s">
        <v>13</v>
      </c>
      <c r="P87" s="59" t="s">
        <v>12</v>
      </c>
      <c r="Q87" s="59" t="s">
        <v>9</v>
      </c>
      <c r="R87" s="59" t="s">
        <v>12</v>
      </c>
      <c r="S87" s="59" t="s">
        <v>11</v>
      </c>
      <c r="T87" s="59" t="s">
        <v>11</v>
      </c>
      <c r="U87" s="59" t="s">
        <v>11</v>
      </c>
      <c r="V87" s="59" t="s">
        <v>9</v>
      </c>
      <c r="W87" s="59" t="s">
        <v>11</v>
      </c>
      <c r="X87" s="59" t="s">
        <v>280</v>
      </c>
      <c r="Y87" s="59" t="s">
        <v>281</v>
      </c>
      <c r="Z87" s="59" t="s">
        <v>9</v>
      </c>
      <c r="AA87" s="59" t="s">
        <v>9</v>
      </c>
      <c r="AB87" s="59" t="s">
        <v>12</v>
      </c>
      <c r="AC87" s="59" t="s">
        <v>13</v>
      </c>
      <c r="AD87" s="60" t="s">
        <v>9</v>
      </c>
      <c r="AE87" s="61" t="s">
        <v>15</v>
      </c>
      <c r="AF87" s="59" t="s">
        <v>14</v>
      </c>
      <c r="AG87" s="59" t="s">
        <v>15</v>
      </c>
      <c r="AH87" s="60">
        <v>33.0</v>
      </c>
      <c r="AI87" s="61" t="s">
        <v>12</v>
      </c>
      <c r="AJ87" s="59" t="s">
        <v>14</v>
      </c>
      <c r="AK87" s="59" t="s">
        <v>13</v>
      </c>
      <c r="AL87" s="60">
        <v>29.0</v>
      </c>
      <c r="AM87" s="62">
        <v>0.05966435185185183</v>
      </c>
      <c r="AN87" s="63" t="str">
        <f t="shared" si="1"/>
        <v>0</v>
      </c>
      <c r="AO87" s="50" t="str">
        <f t="shared" si="2"/>
        <v>13</v>
      </c>
      <c r="AP87" s="64" t="str">
        <f t="shared" si="3"/>
        <v>13</v>
      </c>
      <c r="AQ87" s="65" t="str">
        <f t="shared" si="4"/>
        <v>122</v>
      </c>
      <c r="AR87" s="53" t="str">
        <f t="shared" si="5"/>
        <v/>
      </c>
      <c r="AS87" s="54" t="str">
        <f t="shared" si="6"/>
        <v/>
      </c>
      <c r="AT87" s="7" t="str">
        <f t="shared" si="7"/>
        <v>#REF!</v>
      </c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</row>
    <row r="88" ht="25.5" customHeight="1">
      <c r="A88" s="33">
        <v>60.0</v>
      </c>
      <c r="B88" s="67">
        <v>83.0</v>
      </c>
      <c r="C88" s="35" t="s">
        <v>118</v>
      </c>
      <c r="D88" s="36"/>
      <c r="E88" s="37"/>
      <c r="F88" s="55" t="s">
        <v>282</v>
      </c>
      <c r="G88" s="56" t="s">
        <v>283</v>
      </c>
      <c r="H88" s="71" t="s">
        <v>284</v>
      </c>
      <c r="I88" s="58" t="s">
        <v>285</v>
      </c>
      <c r="J88" s="59" t="s">
        <v>43</v>
      </c>
      <c r="K88" s="60" t="s">
        <v>44</v>
      </c>
      <c r="L88" s="61" t="s">
        <v>11</v>
      </c>
      <c r="M88" s="59" t="s">
        <v>13</v>
      </c>
      <c r="N88" s="59" t="s">
        <v>10</v>
      </c>
      <c r="O88" s="59" t="s">
        <v>11</v>
      </c>
      <c r="P88" s="59" t="s">
        <v>12</v>
      </c>
      <c r="Q88" s="59" t="s">
        <v>10</v>
      </c>
      <c r="R88" s="59" t="s">
        <v>11</v>
      </c>
      <c r="S88" s="59" t="s">
        <v>13</v>
      </c>
      <c r="T88" s="59" t="s">
        <v>11</v>
      </c>
      <c r="U88" s="59" t="s">
        <v>11</v>
      </c>
      <c r="V88" s="59" t="s">
        <v>9</v>
      </c>
      <c r="W88" s="59" t="s">
        <v>11</v>
      </c>
      <c r="X88" s="59" t="s">
        <v>9</v>
      </c>
      <c r="Y88" s="59" t="s">
        <v>10</v>
      </c>
      <c r="Z88" s="59" t="s">
        <v>9</v>
      </c>
      <c r="AA88" s="59" t="s">
        <v>9</v>
      </c>
      <c r="AB88" s="59" t="s">
        <v>10</v>
      </c>
      <c r="AC88" s="59" t="s">
        <v>12</v>
      </c>
      <c r="AD88" s="60" t="s">
        <v>13</v>
      </c>
      <c r="AE88" s="61" t="s">
        <v>10</v>
      </c>
      <c r="AF88" s="59" t="s">
        <v>13</v>
      </c>
      <c r="AG88" s="59" t="s">
        <v>15</v>
      </c>
      <c r="AH88" s="60">
        <v>20.0</v>
      </c>
      <c r="AI88" s="61" t="s">
        <v>12</v>
      </c>
      <c r="AJ88" s="59" t="s">
        <v>14</v>
      </c>
      <c r="AK88" s="59" t="s">
        <v>9</v>
      </c>
      <c r="AL88" s="60">
        <v>27.0</v>
      </c>
      <c r="AM88" s="62">
        <v>0.06140046296296296</v>
      </c>
      <c r="AN88" s="63" t="str">
        <f t="shared" si="1"/>
        <v>0</v>
      </c>
      <c r="AO88" s="50" t="str">
        <f t="shared" si="2"/>
        <v>13</v>
      </c>
      <c r="AP88" s="64" t="str">
        <f t="shared" si="3"/>
        <v>13</v>
      </c>
      <c r="AQ88" s="65" t="str">
        <f t="shared" si="4"/>
        <v>137</v>
      </c>
      <c r="AR88" s="53" t="str">
        <f t="shared" si="5"/>
        <v/>
      </c>
      <c r="AS88" s="54" t="str">
        <f t="shared" si="6"/>
        <v/>
      </c>
      <c r="AT88" s="7" t="str">
        <f t="shared" si="7"/>
        <v>#REF!</v>
      </c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</row>
    <row r="89" ht="12.75" customHeight="1">
      <c r="A89" s="33">
        <v>13.0</v>
      </c>
      <c r="B89" s="67">
        <v>84.0</v>
      </c>
      <c r="C89" s="35">
        <v>14.0</v>
      </c>
      <c r="D89" s="36"/>
      <c r="E89" s="37"/>
      <c r="F89" s="55" t="s">
        <v>286</v>
      </c>
      <c r="G89" s="56" t="s">
        <v>287</v>
      </c>
      <c r="H89" s="71" t="s">
        <v>82</v>
      </c>
      <c r="I89" s="58" t="s">
        <v>154</v>
      </c>
      <c r="J89" s="59" t="s">
        <v>104</v>
      </c>
      <c r="K89" s="60" t="s">
        <v>44</v>
      </c>
      <c r="L89" s="61" t="s">
        <v>9</v>
      </c>
      <c r="M89" s="59" t="s">
        <v>9</v>
      </c>
      <c r="N89" s="59" t="s">
        <v>10</v>
      </c>
      <c r="O89" s="59" t="s">
        <v>11</v>
      </c>
      <c r="P89" s="59" t="s">
        <v>12</v>
      </c>
      <c r="Q89" s="59" t="s">
        <v>10</v>
      </c>
      <c r="R89" s="59" t="s">
        <v>12</v>
      </c>
      <c r="S89" s="59" t="s">
        <v>11</v>
      </c>
      <c r="T89" s="59" t="s">
        <v>11</v>
      </c>
      <c r="U89" s="59" t="s">
        <v>11</v>
      </c>
      <c r="V89" s="59" t="s">
        <v>9</v>
      </c>
      <c r="W89" s="59" t="s">
        <v>13</v>
      </c>
      <c r="X89" s="59" t="s">
        <v>9</v>
      </c>
      <c r="Y89" s="59" t="s">
        <v>9</v>
      </c>
      <c r="Z89" s="59" t="s">
        <v>11</v>
      </c>
      <c r="AA89" s="59" t="s">
        <v>11</v>
      </c>
      <c r="AB89" s="59" t="s">
        <v>12</v>
      </c>
      <c r="AC89" s="59" t="s">
        <v>10</v>
      </c>
      <c r="AD89" s="60" t="s">
        <v>13</v>
      </c>
      <c r="AE89" s="61" t="s">
        <v>14</v>
      </c>
      <c r="AF89" s="59" t="s">
        <v>10</v>
      </c>
      <c r="AG89" s="59" t="s">
        <v>14</v>
      </c>
      <c r="AH89" s="60">
        <v>78.0</v>
      </c>
      <c r="AI89" s="61" t="s">
        <v>12</v>
      </c>
      <c r="AJ89" s="59" t="s">
        <v>14</v>
      </c>
      <c r="AK89" s="59" t="s">
        <v>13</v>
      </c>
      <c r="AL89" s="60">
        <v>52.0</v>
      </c>
      <c r="AM89" s="62">
        <v>0.05908564814814814</v>
      </c>
      <c r="AN89" s="63" t="str">
        <f t="shared" si="1"/>
        <v>0</v>
      </c>
      <c r="AO89" s="50" t="str">
        <f t="shared" si="2"/>
        <v>13</v>
      </c>
      <c r="AP89" s="64" t="str">
        <f t="shared" si="3"/>
        <v>13</v>
      </c>
      <c r="AQ89" s="65" t="str">
        <f t="shared" si="4"/>
        <v>160</v>
      </c>
      <c r="AR89" s="53" t="str">
        <f t="shared" si="5"/>
        <v/>
      </c>
      <c r="AS89" s="54" t="str">
        <f t="shared" si="6"/>
        <v/>
      </c>
      <c r="AT89" s="7" t="str">
        <f t="shared" si="7"/>
        <v>#REF!</v>
      </c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</row>
    <row r="90" ht="12.75" customHeight="1">
      <c r="A90" s="33">
        <v>27.0</v>
      </c>
      <c r="B90" s="34">
        <v>85.0</v>
      </c>
      <c r="C90" s="35">
        <v>15.0</v>
      </c>
      <c r="D90" s="36"/>
      <c r="E90" s="37"/>
      <c r="F90" s="55" t="s">
        <v>288</v>
      </c>
      <c r="G90" s="56" t="s">
        <v>289</v>
      </c>
      <c r="H90" s="71" t="s">
        <v>82</v>
      </c>
      <c r="I90" s="58" t="s">
        <v>154</v>
      </c>
      <c r="J90" s="59" t="s">
        <v>104</v>
      </c>
      <c r="K90" s="60" t="s">
        <v>44</v>
      </c>
      <c r="L90" s="61" t="s">
        <v>9</v>
      </c>
      <c r="M90" s="59" t="s">
        <v>11</v>
      </c>
      <c r="N90" s="59" t="s">
        <v>10</v>
      </c>
      <c r="O90" s="59" t="s">
        <v>11</v>
      </c>
      <c r="P90" s="59" t="s">
        <v>12</v>
      </c>
      <c r="Q90" s="59" t="s">
        <v>9</v>
      </c>
      <c r="R90" s="59" t="s">
        <v>11</v>
      </c>
      <c r="S90" s="59" t="s">
        <v>10</v>
      </c>
      <c r="T90" s="59" t="s">
        <v>9</v>
      </c>
      <c r="U90" s="59" t="s">
        <v>11</v>
      </c>
      <c r="V90" s="59" t="s">
        <v>9</v>
      </c>
      <c r="W90" s="59" t="s">
        <v>11</v>
      </c>
      <c r="X90" s="59" t="s">
        <v>13</v>
      </c>
      <c r="Y90" s="59" t="s">
        <v>10</v>
      </c>
      <c r="Z90" s="59" t="s">
        <v>9</v>
      </c>
      <c r="AA90" s="59" t="s">
        <v>9</v>
      </c>
      <c r="AB90" s="59" t="s">
        <v>12</v>
      </c>
      <c r="AC90" s="59" t="s">
        <v>12</v>
      </c>
      <c r="AD90" s="60" t="s">
        <v>13</v>
      </c>
      <c r="AE90" s="61" t="s">
        <v>15</v>
      </c>
      <c r="AF90" s="59" t="s">
        <v>10</v>
      </c>
      <c r="AG90" s="59" t="s">
        <v>15</v>
      </c>
      <c r="AH90" s="60">
        <v>35.0</v>
      </c>
      <c r="AI90" s="61" t="s">
        <v>10</v>
      </c>
      <c r="AJ90" s="59" t="s">
        <v>12</v>
      </c>
      <c r="AK90" s="59" t="s">
        <v>13</v>
      </c>
      <c r="AL90" s="60">
        <v>36.0</v>
      </c>
      <c r="AM90" s="62">
        <v>0.059398148148148144</v>
      </c>
      <c r="AN90" s="63" t="str">
        <f t="shared" si="1"/>
        <v>0</v>
      </c>
      <c r="AO90" s="50" t="str">
        <f t="shared" si="2"/>
        <v>13</v>
      </c>
      <c r="AP90" s="64" t="str">
        <f t="shared" si="3"/>
        <v>13</v>
      </c>
      <c r="AQ90" s="65" t="str">
        <f t="shared" si="4"/>
        <v>161</v>
      </c>
      <c r="AR90" s="53" t="str">
        <f t="shared" si="5"/>
        <v/>
      </c>
      <c r="AS90" s="54" t="str">
        <f t="shared" si="6"/>
        <v/>
      </c>
      <c r="AT90" s="7" t="str">
        <f t="shared" si="7"/>
        <v>#REF!</v>
      </c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</row>
    <row r="91" ht="12.75" customHeight="1">
      <c r="A91" s="33">
        <v>124.0</v>
      </c>
      <c r="B91" s="34">
        <v>86.0</v>
      </c>
      <c r="C91" s="35" t="s">
        <v>118</v>
      </c>
      <c r="D91" s="36"/>
      <c r="E91" s="37"/>
      <c r="F91" s="55" t="s">
        <v>290</v>
      </c>
      <c r="G91" s="56" t="s">
        <v>225</v>
      </c>
      <c r="H91" s="71" t="s">
        <v>197</v>
      </c>
      <c r="I91" s="58" t="s">
        <v>198</v>
      </c>
      <c r="J91" s="59" t="s">
        <v>43</v>
      </c>
      <c r="K91" s="60" t="s">
        <v>44</v>
      </c>
      <c r="L91" s="61" t="s">
        <v>11</v>
      </c>
      <c r="M91" s="59" t="s">
        <v>13</v>
      </c>
      <c r="N91" s="59" t="s">
        <v>10</v>
      </c>
      <c r="O91" s="59" t="s">
        <v>13</v>
      </c>
      <c r="P91" s="59" t="s">
        <v>12</v>
      </c>
      <c r="Q91" s="59" t="s">
        <v>9</v>
      </c>
      <c r="R91" s="59" t="s">
        <v>12</v>
      </c>
      <c r="S91" s="59" t="s">
        <v>13</v>
      </c>
      <c r="T91" s="59" t="s">
        <v>11</v>
      </c>
      <c r="U91" s="59" t="s">
        <v>11</v>
      </c>
      <c r="V91" s="59" t="s">
        <v>9</v>
      </c>
      <c r="W91" s="59" t="s">
        <v>11</v>
      </c>
      <c r="X91" s="59" t="s">
        <v>13</v>
      </c>
      <c r="Y91" s="59" t="s">
        <v>10</v>
      </c>
      <c r="Z91" s="59" t="s">
        <v>9</v>
      </c>
      <c r="AA91" s="59" t="s">
        <v>11</v>
      </c>
      <c r="AB91" s="59" t="s">
        <v>10</v>
      </c>
      <c r="AC91" s="59" t="s">
        <v>10</v>
      </c>
      <c r="AD91" s="60" t="s">
        <v>13</v>
      </c>
      <c r="AE91" s="61" t="s">
        <v>10</v>
      </c>
      <c r="AF91" s="59" t="s">
        <v>9</v>
      </c>
      <c r="AG91" s="59" t="s">
        <v>15</v>
      </c>
      <c r="AH91" s="60">
        <v>45.0</v>
      </c>
      <c r="AI91" s="61" t="s">
        <v>12</v>
      </c>
      <c r="AJ91" s="59" t="s">
        <v>14</v>
      </c>
      <c r="AK91" s="59" t="s">
        <v>9</v>
      </c>
      <c r="AL91" s="60">
        <v>35.0</v>
      </c>
      <c r="AM91" s="62">
        <v>0.060069444444444425</v>
      </c>
      <c r="AN91" s="63" t="str">
        <f t="shared" si="1"/>
        <v>0</v>
      </c>
      <c r="AO91" s="50" t="str">
        <f t="shared" si="2"/>
        <v>13</v>
      </c>
      <c r="AP91" s="64" t="str">
        <f t="shared" si="3"/>
        <v>13</v>
      </c>
      <c r="AQ91" s="65" t="str">
        <f t="shared" si="4"/>
        <v>170</v>
      </c>
      <c r="AR91" s="53" t="str">
        <f t="shared" si="5"/>
        <v/>
      </c>
      <c r="AS91" s="54" t="str">
        <f t="shared" si="6"/>
        <v/>
      </c>
      <c r="AT91" s="7" t="str">
        <f t="shared" si="7"/>
        <v>#REF!</v>
      </c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</row>
    <row r="92" ht="12.75" customHeight="1">
      <c r="A92" s="33">
        <v>22.0</v>
      </c>
      <c r="B92" s="34">
        <v>87.0</v>
      </c>
      <c r="C92" s="35">
        <v>16.0</v>
      </c>
      <c r="D92" s="36"/>
      <c r="E92" s="37"/>
      <c r="F92" s="55" t="s">
        <v>291</v>
      </c>
      <c r="G92" s="56" t="s">
        <v>292</v>
      </c>
      <c r="H92" s="71" t="s">
        <v>53</v>
      </c>
      <c r="I92" s="58" t="s">
        <v>293</v>
      </c>
      <c r="J92" s="59" t="s">
        <v>104</v>
      </c>
      <c r="K92" s="60" t="s">
        <v>44</v>
      </c>
      <c r="L92" s="61" t="s">
        <v>11</v>
      </c>
      <c r="M92" s="59" t="s">
        <v>13</v>
      </c>
      <c r="N92" s="59" t="s">
        <v>10</v>
      </c>
      <c r="O92" s="59" t="s">
        <v>13</v>
      </c>
      <c r="P92" s="59" t="s">
        <v>12</v>
      </c>
      <c r="Q92" s="59" t="s">
        <v>9</v>
      </c>
      <c r="R92" s="59" t="s">
        <v>12</v>
      </c>
      <c r="S92" s="59" t="s">
        <v>13</v>
      </c>
      <c r="T92" s="59" t="s">
        <v>11</v>
      </c>
      <c r="U92" s="59" t="s">
        <v>11</v>
      </c>
      <c r="V92" s="59" t="s">
        <v>9</v>
      </c>
      <c r="W92" s="59" t="s">
        <v>13</v>
      </c>
      <c r="X92" s="59" t="s">
        <v>11</v>
      </c>
      <c r="Y92" s="59" t="s">
        <v>10</v>
      </c>
      <c r="Z92" s="59" t="s">
        <v>9</v>
      </c>
      <c r="AA92" s="59" t="s">
        <v>9</v>
      </c>
      <c r="AB92" s="59" t="s">
        <v>11</v>
      </c>
      <c r="AC92" s="59" t="s">
        <v>10</v>
      </c>
      <c r="AD92" s="60" t="s">
        <v>13</v>
      </c>
      <c r="AE92" s="61" t="s">
        <v>15</v>
      </c>
      <c r="AF92" s="59" t="s">
        <v>14</v>
      </c>
      <c r="AG92" s="59" t="s">
        <v>15</v>
      </c>
      <c r="AH92" s="60">
        <v>51.0</v>
      </c>
      <c r="AI92" s="61" t="s">
        <v>12</v>
      </c>
      <c r="AJ92" s="59" t="s">
        <v>15</v>
      </c>
      <c r="AK92" s="59" t="s">
        <v>13</v>
      </c>
      <c r="AL92" s="60">
        <v>52.0</v>
      </c>
      <c r="AM92" s="62">
        <v>0.05971064814814814</v>
      </c>
      <c r="AN92" s="63" t="str">
        <f t="shared" si="1"/>
        <v>0</v>
      </c>
      <c r="AO92" s="50" t="str">
        <f t="shared" si="2"/>
        <v>13</v>
      </c>
      <c r="AP92" s="64" t="str">
        <f t="shared" si="3"/>
        <v>13</v>
      </c>
      <c r="AQ92" s="65" t="str">
        <f t="shared" si="4"/>
        <v>193</v>
      </c>
      <c r="AR92" s="53" t="str">
        <f t="shared" si="5"/>
        <v/>
      </c>
      <c r="AS92" s="54" t="str">
        <f t="shared" si="6"/>
        <v/>
      </c>
      <c r="AT92" s="7" t="str">
        <f t="shared" si="7"/>
        <v>#REF!</v>
      </c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</row>
    <row r="93" ht="12.75" customHeight="1">
      <c r="A93" s="33">
        <v>62.0</v>
      </c>
      <c r="B93" s="67">
        <v>88.0</v>
      </c>
      <c r="C93" s="35" t="s">
        <v>118</v>
      </c>
      <c r="D93" s="36"/>
      <c r="E93" s="37"/>
      <c r="F93" s="55" t="s">
        <v>294</v>
      </c>
      <c r="G93" s="56" t="s">
        <v>295</v>
      </c>
      <c r="H93" s="71" t="s">
        <v>70</v>
      </c>
      <c r="I93" s="58" t="s">
        <v>71</v>
      </c>
      <c r="J93" s="59" t="s">
        <v>43</v>
      </c>
      <c r="K93" s="60" t="s">
        <v>44</v>
      </c>
      <c r="L93" s="61" t="s">
        <v>11</v>
      </c>
      <c r="M93" s="59" t="s">
        <v>11</v>
      </c>
      <c r="N93" s="59" t="s">
        <v>10</v>
      </c>
      <c r="O93" s="59" t="s">
        <v>13</v>
      </c>
      <c r="P93" s="59" t="s">
        <v>12</v>
      </c>
      <c r="Q93" s="59" t="s">
        <v>9</v>
      </c>
      <c r="R93" s="59" t="s">
        <v>12</v>
      </c>
      <c r="S93" s="59" t="s">
        <v>11</v>
      </c>
      <c r="T93" s="59" t="s">
        <v>11</v>
      </c>
      <c r="U93" s="59" t="s">
        <v>11</v>
      </c>
      <c r="V93" s="59" t="s">
        <v>9</v>
      </c>
      <c r="W93" s="59" t="s">
        <v>11</v>
      </c>
      <c r="X93" s="59" t="s">
        <v>9</v>
      </c>
      <c r="Y93" s="59" t="s">
        <v>10</v>
      </c>
      <c r="Z93" s="59" t="s">
        <v>9</v>
      </c>
      <c r="AA93" s="59" t="s">
        <v>11</v>
      </c>
      <c r="AB93" s="59" t="s">
        <v>10</v>
      </c>
      <c r="AC93" s="59" t="s">
        <v>10</v>
      </c>
      <c r="AD93" s="60" t="s">
        <v>13</v>
      </c>
      <c r="AE93" s="61" t="s">
        <v>14</v>
      </c>
      <c r="AF93" s="59" t="s">
        <v>10</v>
      </c>
      <c r="AG93" s="59" t="s">
        <v>14</v>
      </c>
      <c r="AH93" s="60">
        <v>90.0</v>
      </c>
      <c r="AI93" s="61" t="s">
        <v>10</v>
      </c>
      <c r="AJ93" s="59" t="s">
        <v>14</v>
      </c>
      <c r="AK93" s="59" t="s">
        <v>13</v>
      </c>
      <c r="AL93" s="60">
        <v>71.0</v>
      </c>
      <c r="AM93" s="62">
        <v>0.05590277777777776</v>
      </c>
      <c r="AN93" s="63" t="str">
        <f t="shared" si="1"/>
        <v>0</v>
      </c>
      <c r="AO93" s="50" t="str">
        <f t="shared" si="2"/>
        <v>13</v>
      </c>
      <c r="AP93" s="64" t="str">
        <f t="shared" si="3"/>
        <v>13</v>
      </c>
      <c r="AQ93" s="65" t="str">
        <f t="shared" si="4"/>
        <v>221</v>
      </c>
      <c r="AR93" s="53" t="str">
        <f t="shared" si="5"/>
        <v/>
      </c>
      <c r="AS93" s="54" t="str">
        <f t="shared" si="6"/>
        <v/>
      </c>
      <c r="AT93" s="7" t="str">
        <f t="shared" si="7"/>
        <v>#REF!</v>
      </c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</row>
    <row r="94" ht="16.5" customHeight="1">
      <c r="A94" s="33">
        <v>14.0</v>
      </c>
      <c r="B94" s="67">
        <v>89.0</v>
      </c>
      <c r="C94" s="35">
        <v>17.0</v>
      </c>
      <c r="D94" s="36"/>
      <c r="E94" s="37"/>
      <c r="F94" s="55" t="s">
        <v>296</v>
      </c>
      <c r="G94" s="56" t="s">
        <v>297</v>
      </c>
      <c r="H94" s="71" t="s">
        <v>210</v>
      </c>
      <c r="I94" s="58" t="s">
        <v>298</v>
      </c>
      <c r="J94" s="59" t="s">
        <v>104</v>
      </c>
      <c r="K94" s="60" t="s">
        <v>44</v>
      </c>
      <c r="L94" s="61" t="s">
        <v>11</v>
      </c>
      <c r="M94" s="59" t="s">
        <v>9</v>
      </c>
      <c r="N94" s="59" t="s">
        <v>10</v>
      </c>
      <c r="O94" s="59" t="s">
        <v>11</v>
      </c>
      <c r="P94" s="59" t="s">
        <v>9</v>
      </c>
      <c r="Q94" s="59" t="s">
        <v>9</v>
      </c>
      <c r="R94" s="59" t="s">
        <v>9</v>
      </c>
      <c r="S94" s="59" t="s">
        <v>13</v>
      </c>
      <c r="T94" s="59" t="s">
        <v>11</v>
      </c>
      <c r="U94" s="59" t="s">
        <v>11</v>
      </c>
      <c r="V94" s="59" t="s">
        <v>9</v>
      </c>
      <c r="W94" s="59" t="s">
        <v>11</v>
      </c>
      <c r="X94" s="59" t="s">
        <v>11</v>
      </c>
      <c r="Y94" s="59" t="s">
        <v>10</v>
      </c>
      <c r="Z94" s="59" t="s">
        <v>11</v>
      </c>
      <c r="AA94" s="59" t="s">
        <v>11</v>
      </c>
      <c r="AB94" s="59" t="s">
        <v>12</v>
      </c>
      <c r="AC94" s="59" t="s">
        <v>10</v>
      </c>
      <c r="AD94" s="60" t="s">
        <v>13</v>
      </c>
      <c r="AE94" s="61" t="s">
        <v>205</v>
      </c>
      <c r="AF94" s="59" t="s">
        <v>205</v>
      </c>
      <c r="AG94" s="59" t="s">
        <v>205</v>
      </c>
      <c r="AH94" s="60">
        <v>90.0</v>
      </c>
      <c r="AI94" s="61" t="s">
        <v>205</v>
      </c>
      <c r="AJ94" s="59" t="s">
        <v>205</v>
      </c>
      <c r="AK94" s="59" t="s">
        <v>205</v>
      </c>
      <c r="AL94" s="60">
        <v>90.0</v>
      </c>
      <c r="AM94" s="62">
        <v>0.05856481481481481</v>
      </c>
      <c r="AN94" s="63" t="str">
        <f t="shared" si="1"/>
        <v>0</v>
      </c>
      <c r="AO94" s="50" t="str">
        <f t="shared" si="2"/>
        <v>13</v>
      </c>
      <c r="AP94" s="64" t="str">
        <f t="shared" si="3"/>
        <v>13</v>
      </c>
      <c r="AQ94" s="65" t="str">
        <f t="shared" si="4"/>
        <v>360</v>
      </c>
      <c r="AR94" s="53" t="str">
        <f t="shared" si="5"/>
        <v/>
      </c>
      <c r="AS94" s="54" t="str">
        <f t="shared" si="6"/>
        <v/>
      </c>
      <c r="AT94" s="7" t="str">
        <f t="shared" si="7"/>
        <v>#REF!</v>
      </c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</row>
    <row r="95" ht="25.5" customHeight="1">
      <c r="A95" s="33">
        <v>138.0</v>
      </c>
      <c r="B95" s="34">
        <v>90.0</v>
      </c>
      <c r="C95" s="35" t="s">
        <v>118</v>
      </c>
      <c r="D95" s="36"/>
      <c r="E95" s="37"/>
      <c r="F95" s="55" t="s">
        <v>299</v>
      </c>
      <c r="G95" s="56" t="s">
        <v>300</v>
      </c>
      <c r="H95" s="71" t="s">
        <v>284</v>
      </c>
      <c r="I95" s="58" t="s">
        <v>301</v>
      </c>
      <c r="J95" s="59" t="s">
        <v>43</v>
      </c>
      <c r="K95" s="60" t="s">
        <v>44</v>
      </c>
      <c r="L95" s="61" t="s">
        <v>9</v>
      </c>
      <c r="M95" s="59" t="s">
        <v>9</v>
      </c>
      <c r="N95" s="59" t="s">
        <v>11</v>
      </c>
      <c r="O95" s="59" t="s">
        <v>11</v>
      </c>
      <c r="P95" s="59" t="s">
        <v>12</v>
      </c>
      <c r="Q95" s="59" t="s">
        <v>9</v>
      </c>
      <c r="R95" s="59" t="s">
        <v>12</v>
      </c>
      <c r="S95" s="59" t="s">
        <v>13</v>
      </c>
      <c r="T95" s="59" t="s">
        <v>11</v>
      </c>
      <c r="U95" s="59" t="s">
        <v>9</v>
      </c>
      <c r="V95" s="59" t="s">
        <v>9</v>
      </c>
      <c r="W95" s="59" t="s">
        <v>11</v>
      </c>
      <c r="X95" s="59" t="s">
        <v>9</v>
      </c>
      <c r="Y95" s="59" t="s">
        <v>9</v>
      </c>
      <c r="Z95" s="59" t="s">
        <v>11</v>
      </c>
      <c r="AA95" s="59" t="s">
        <v>9</v>
      </c>
      <c r="AB95" s="59" t="s">
        <v>10</v>
      </c>
      <c r="AC95" s="59" t="s">
        <v>9</v>
      </c>
      <c r="AD95" s="60" t="s">
        <v>11</v>
      </c>
      <c r="AE95" s="61" t="s">
        <v>14</v>
      </c>
      <c r="AF95" s="59" t="s">
        <v>10</v>
      </c>
      <c r="AG95" s="59" t="s">
        <v>15</v>
      </c>
      <c r="AH95" s="60">
        <v>23.0</v>
      </c>
      <c r="AI95" s="61" t="s">
        <v>12</v>
      </c>
      <c r="AJ95" s="59" t="s">
        <v>14</v>
      </c>
      <c r="AK95" s="59" t="s">
        <v>13</v>
      </c>
      <c r="AL95" s="60">
        <v>33.0</v>
      </c>
      <c r="AM95" s="62">
        <v>0.058495370370370364</v>
      </c>
      <c r="AN95" s="63" t="str">
        <f t="shared" si="1"/>
        <v>0</v>
      </c>
      <c r="AO95" s="50" t="str">
        <f t="shared" si="2"/>
        <v>12</v>
      </c>
      <c r="AP95" s="64" t="str">
        <f t="shared" si="3"/>
        <v>12</v>
      </c>
      <c r="AQ95" s="65" t="str">
        <f t="shared" si="4"/>
        <v>56</v>
      </c>
      <c r="AR95" s="53" t="str">
        <f t="shared" si="5"/>
        <v/>
      </c>
      <c r="AS95" s="54" t="str">
        <f t="shared" si="6"/>
        <v/>
      </c>
      <c r="AT95" s="7" t="str">
        <f t="shared" si="7"/>
        <v>#REF!</v>
      </c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</row>
    <row r="96" ht="12.75" customHeight="1">
      <c r="A96" s="33">
        <v>73.0</v>
      </c>
      <c r="B96" s="34">
        <v>91.0</v>
      </c>
      <c r="C96" s="35" t="s">
        <v>118</v>
      </c>
      <c r="D96" s="36"/>
      <c r="E96" s="37"/>
      <c r="F96" s="55" t="s">
        <v>180</v>
      </c>
      <c r="G96" s="56" t="s">
        <v>302</v>
      </c>
      <c r="H96" s="71" t="s">
        <v>74</v>
      </c>
      <c r="I96" s="58" t="s">
        <v>128</v>
      </c>
      <c r="J96" s="59" t="s">
        <v>43</v>
      </c>
      <c r="K96" s="60" t="s">
        <v>44</v>
      </c>
      <c r="L96" s="61" t="s">
        <v>11</v>
      </c>
      <c r="M96" s="59" t="s">
        <v>9</v>
      </c>
      <c r="N96" s="59" t="s">
        <v>10</v>
      </c>
      <c r="O96" s="59" t="s">
        <v>11</v>
      </c>
      <c r="P96" s="59" t="s">
        <v>12</v>
      </c>
      <c r="Q96" s="59" t="s">
        <v>11</v>
      </c>
      <c r="R96" s="59" t="s">
        <v>11</v>
      </c>
      <c r="S96" s="59" t="s">
        <v>10</v>
      </c>
      <c r="T96" s="59" t="s">
        <v>9</v>
      </c>
      <c r="U96" s="59" t="s">
        <v>11</v>
      </c>
      <c r="V96" s="59" t="s">
        <v>9</v>
      </c>
      <c r="W96" s="59" t="s">
        <v>11</v>
      </c>
      <c r="X96" s="59" t="s">
        <v>9</v>
      </c>
      <c r="Y96" s="59" t="s">
        <v>10</v>
      </c>
      <c r="Z96" s="59" t="s">
        <v>9</v>
      </c>
      <c r="AA96" s="59" t="s">
        <v>303</v>
      </c>
      <c r="AB96" s="59" t="s">
        <v>205</v>
      </c>
      <c r="AC96" s="59" t="s">
        <v>10</v>
      </c>
      <c r="AD96" s="60" t="s">
        <v>13</v>
      </c>
      <c r="AE96" s="61" t="s">
        <v>14</v>
      </c>
      <c r="AF96" s="59" t="s">
        <v>10</v>
      </c>
      <c r="AG96" s="59" t="s">
        <v>15</v>
      </c>
      <c r="AH96" s="60">
        <v>32.0</v>
      </c>
      <c r="AI96" s="61" t="s">
        <v>12</v>
      </c>
      <c r="AJ96" s="59" t="s">
        <v>14</v>
      </c>
      <c r="AK96" s="59" t="s">
        <v>13</v>
      </c>
      <c r="AL96" s="60">
        <v>29.0</v>
      </c>
      <c r="AM96" s="62">
        <v>0.055601851851851875</v>
      </c>
      <c r="AN96" s="63" t="str">
        <f t="shared" si="1"/>
        <v>0</v>
      </c>
      <c r="AO96" s="50" t="str">
        <f t="shared" si="2"/>
        <v>12</v>
      </c>
      <c r="AP96" s="64" t="str">
        <f t="shared" si="3"/>
        <v>12</v>
      </c>
      <c r="AQ96" s="65" t="str">
        <f t="shared" si="4"/>
        <v>61</v>
      </c>
      <c r="AR96" s="53" t="str">
        <f t="shared" si="5"/>
        <v/>
      </c>
      <c r="AS96" s="54" t="str">
        <f t="shared" si="6"/>
        <v/>
      </c>
      <c r="AT96" s="7" t="str">
        <f t="shared" si="7"/>
        <v>#REF!</v>
      </c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</row>
    <row r="97" ht="12.75" customHeight="1">
      <c r="A97" s="33">
        <v>130.0</v>
      </c>
      <c r="B97" s="34">
        <v>92.0</v>
      </c>
      <c r="C97" s="35" t="s">
        <v>118</v>
      </c>
      <c r="D97" s="36"/>
      <c r="E97" s="37"/>
      <c r="F97" s="55" t="s">
        <v>304</v>
      </c>
      <c r="G97" s="56" t="s">
        <v>305</v>
      </c>
      <c r="H97" s="71" t="s">
        <v>146</v>
      </c>
      <c r="I97" s="58" t="s">
        <v>306</v>
      </c>
      <c r="J97" s="59" t="s">
        <v>43</v>
      </c>
      <c r="K97" s="60" t="s">
        <v>44</v>
      </c>
      <c r="L97" s="61" t="s">
        <v>11</v>
      </c>
      <c r="M97" s="59" t="s">
        <v>9</v>
      </c>
      <c r="N97" s="59" t="s">
        <v>10</v>
      </c>
      <c r="O97" s="59" t="s">
        <v>11</v>
      </c>
      <c r="P97" s="59" t="s">
        <v>12</v>
      </c>
      <c r="Q97" s="59" t="s">
        <v>9</v>
      </c>
      <c r="R97" s="59" t="s">
        <v>12</v>
      </c>
      <c r="S97" s="59" t="s">
        <v>11</v>
      </c>
      <c r="T97" s="59" t="s">
        <v>9</v>
      </c>
      <c r="U97" s="59" t="s">
        <v>11</v>
      </c>
      <c r="V97" s="59" t="s">
        <v>9</v>
      </c>
      <c r="W97" s="59" t="s">
        <v>11</v>
      </c>
      <c r="X97" s="59" t="s">
        <v>13</v>
      </c>
      <c r="Y97" s="59" t="s">
        <v>13</v>
      </c>
      <c r="Z97" s="59" t="s">
        <v>13</v>
      </c>
      <c r="AA97" s="59" t="s">
        <v>9</v>
      </c>
      <c r="AB97" s="59" t="s">
        <v>10</v>
      </c>
      <c r="AC97" s="59" t="s">
        <v>10</v>
      </c>
      <c r="AD97" s="60" t="s">
        <v>13</v>
      </c>
      <c r="AE97" s="61" t="s">
        <v>14</v>
      </c>
      <c r="AF97" s="59" t="s">
        <v>13</v>
      </c>
      <c r="AG97" s="59" t="s">
        <v>15</v>
      </c>
      <c r="AH97" s="60">
        <v>34.0</v>
      </c>
      <c r="AI97" s="61" t="s">
        <v>12</v>
      </c>
      <c r="AJ97" s="59" t="s">
        <v>14</v>
      </c>
      <c r="AK97" s="59" t="s">
        <v>13</v>
      </c>
      <c r="AL97" s="60">
        <v>31.0</v>
      </c>
      <c r="AM97" s="62">
        <v>0.048148148148148134</v>
      </c>
      <c r="AN97" s="63" t="str">
        <f t="shared" si="1"/>
        <v>0</v>
      </c>
      <c r="AO97" s="50" t="str">
        <f t="shared" si="2"/>
        <v>12</v>
      </c>
      <c r="AP97" s="64" t="str">
        <f t="shared" si="3"/>
        <v>12</v>
      </c>
      <c r="AQ97" s="65" t="str">
        <f t="shared" si="4"/>
        <v>95</v>
      </c>
      <c r="AR97" s="53" t="str">
        <f t="shared" si="5"/>
        <v/>
      </c>
      <c r="AS97" s="54" t="str">
        <f t="shared" si="6"/>
        <v/>
      </c>
      <c r="AT97" s="7" t="str">
        <f t="shared" si="7"/>
        <v>#REF!</v>
      </c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</row>
    <row r="98" ht="12.75" customHeight="1">
      <c r="A98" s="33">
        <v>63.0</v>
      </c>
      <c r="B98" s="67">
        <v>93.0</v>
      </c>
      <c r="C98" s="35" t="s">
        <v>118</v>
      </c>
      <c r="D98" s="36"/>
      <c r="E98" s="37"/>
      <c r="F98" s="55" t="s">
        <v>307</v>
      </c>
      <c r="G98" s="56" t="s">
        <v>308</v>
      </c>
      <c r="H98" s="71" t="s">
        <v>82</v>
      </c>
      <c r="I98" s="58" t="s">
        <v>83</v>
      </c>
      <c r="J98" s="59" t="s">
        <v>43</v>
      </c>
      <c r="K98" s="60" t="s">
        <v>44</v>
      </c>
      <c r="L98" s="61" t="s">
        <v>11</v>
      </c>
      <c r="M98" s="59" t="s">
        <v>9</v>
      </c>
      <c r="N98" s="59" t="s">
        <v>10</v>
      </c>
      <c r="O98" s="59" t="s">
        <v>11</v>
      </c>
      <c r="P98" s="59" t="s">
        <v>12</v>
      </c>
      <c r="Q98" s="59" t="s">
        <v>10</v>
      </c>
      <c r="R98" s="59" t="s">
        <v>11</v>
      </c>
      <c r="S98" s="59" t="s">
        <v>11</v>
      </c>
      <c r="T98" s="59" t="s">
        <v>11</v>
      </c>
      <c r="U98" s="59" t="s">
        <v>9</v>
      </c>
      <c r="V98" s="59" t="s">
        <v>9</v>
      </c>
      <c r="W98" s="59" t="s">
        <v>11</v>
      </c>
      <c r="X98" s="59" t="s">
        <v>9</v>
      </c>
      <c r="Y98" s="59" t="s">
        <v>9</v>
      </c>
      <c r="Z98" s="59" t="s">
        <v>9</v>
      </c>
      <c r="AA98" s="59" t="s">
        <v>9</v>
      </c>
      <c r="AB98" s="59" t="s">
        <v>10</v>
      </c>
      <c r="AC98" s="59" t="s">
        <v>10</v>
      </c>
      <c r="AD98" s="60" t="s">
        <v>13</v>
      </c>
      <c r="AE98" s="61" t="s">
        <v>12</v>
      </c>
      <c r="AF98" s="59" t="s">
        <v>10</v>
      </c>
      <c r="AG98" s="59" t="s">
        <v>15</v>
      </c>
      <c r="AH98" s="60">
        <v>15.0</v>
      </c>
      <c r="AI98" s="61" t="s">
        <v>12</v>
      </c>
      <c r="AJ98" s="59" t="s">
        <v>14</v>
      </c>
      <c r="AK98" s="59" t="s">
        <v>12</v>
      </c>
      <c r="AL98" s="60">
        <v>21.0</v>
      </c>
      <c r="AM98" s="62">
        <v>0.04270833333333333</v>
      </c>
      <c r="AN98" s="63" t="str">
        <f t="shared" si="1"/>
        <v>0</v>
      </c>
      <c r="AO98" s="50" t="str">
        <f t="shared" si="2"/>
        <v>12</v>
      </c>
      <c r="AP98" s="64" t="str">
        <f t="shared" si="3"/>
        <v>12</v>
      </c>
      <c r="AQ98" s="65" t="str">
        <f t="shared" si="4"/>
        <v>96</v>
      </c>
      <c r="AR98" s="53" t="str">
        <f t="shared" si="5"/>
        <v/>
      </c>
      <c r="AS98" s="54" t="str">
        <f t="shared" si="6"/>
        <v/>
      </c>
      <c r="AT98" s="7" t="str">
        <f t="shared" si="7"/>
        <v>#REF!</v>
      </c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</row>
    <row r="99" ht="12.75" customHeight="1">
      <c r="A99" s="33">
        <v>69.0</v>
      </c>
      <c r="B99" s="67">
        <v>94.0</v>
      </c>
      <c r="C99" s="35" t="s">
        <v>118</v>
      </c>
      <c r="D99" s="36"/>
      <c r="E99" s="37"/>
      <c r="F99" s="55" t="s">
        <v>309</v>
      </c>
      <c r="G99" s="56" t="s">
        <v>310</v>
      </c>
      <c r="H99" s="71" t="s">
        <v>228</v>
      </c>
      <c r="I99" s="58" t="s">
        <v>311</v>
      </c>
      <c r="J99" s="59" t="s">
        <v>43</v>
      </c>
      <c r="K99" s="60" t="s">
        <v>44</v>
      </c>
      <c r="L99" s="61" t="s">
        <v>11</v>
      </c>
      <c r="M99" s="59" t="s">
        <v>9</v>
      </c>
      <c r="N99" s="59" t="s">
        <v>10</v>
      </c>
      <c r="O99" s="59" t="s">
        <v>11</v>
      </c>
      <c r="P99" s="59" t="s">
        <v>12</v>
      </c>
      <c r="Q99" s="59" t="s">
        <v>9</v>
      </c>
      <c r="R99" s="59" t="s">
        <v>12</v>
      </c>
      <c r="S99" s="59" t="s">
        <v>11</v>
      </c>
      <c r="T99" s="59" t="s">
        <v>11</v>
      </c>
      <c r="U99" s="59" t="s">
        <v>11</v>
      </c>
      <c r="V99" s="59" t="s">
        <v>9</v>
      </c>
      <c r="W99" s="59" t="s">
        <v>11</v>
      </c>
      <c r="X99" s="59" t="s">
        <v>13</v>
      </c>
      <c r="Y99" s="59" t="s">
        <v>10</v>
      </c>
      <c r="Z99" s="59" t="s">
        <v>9</v>
      </c>
      <c r="AA99" s="59" t="s">
        <v>11</v>
      </c>
      <c r="AB99" s="59" t="s">
        <v>10</v>
      </c>
      <c r="AC99" s="59" t="s">
        <v>12</v>
      </c>
      <c r="AD99" s="60" t="s">
        <v>11</v>
      </c>
      <c r="AE99" s="61" t="s">
        <v>14</v>
      </c>
      <c r="AF99" s="59" t="s">
        <v>10</v>
      </c>
      <c r="AG99" s="59" t="s">
        <v>15</v>
      </c>
      <c r="AH99" s="60">
        <v>50.0</v>
      </c>
      <c r="AI99" s="61" t="s">
        <v>12</v>
      </c>
      <c r="AJ99" s="59" t="s">
        <v>14</v>
      </c>
      <c r="AK99" s="59" t="s">
        <v>13</v>
      </c>
      <c r="AL99" s="60">
        <v>57.0</v>
      </c>
      <c r="AM99" s="62">
        <v>0.05833333333333335</v>
      </c>
      <c r="AN99" s="63" t="str">
        <f t="shared" si="1"/>
        <v>0</v>
      </c>
      <c r="AO99" s="50" t="str">
        <f t="shared" si="2"/>
        <v>12</v>
      </c>
      <c r="AP99" s="64" t="str">
        <f t="shared" si="3"/>
        <v>12</v>
      </c>
      <c r="AQ99" s="65" t="str">
        <f t="shared" si="4"/>
        <v>107</v>
      </c>
      <c r="AR99" s="53" t="str">
        <f t="shared" si="5"/>
        <v/>
      </c>
      <c r="AS99" s="54" t="str">
        <f t="shared" si="6"/>
        <v/>
      </c>
      <c r="AT99" s="7" t="str">
        <f t="shared" si="7"/>
        <v>#REF!</v>
      </c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</row>
    <row r="100" ht="12.75" customHeight="1">
      <c r="A100" s="33">
        <v>34.0</v>
      </c>
      <c r="B100" s="34">
        <v>95.0</v>
      </c>
      <c r="C100" s="35">
        <v>18.0</v>
      </c>
      <c r="D100" s="36"/>
      <c r="E100" s="37"/>
      <c r="F100" s="55" t="s">
        <v>312</v>
      </c>
      <c r="G100" s="56" t="s">
        <v>253</v>
      </c>
      <c r="H100" s="71" t="s">
        <v>70</v>
      </c>
      <c r="I100" s="58" t="s">
        <v>254</v>
      </c>
      <c r="J100" s="59" t="s">
        <v>104</v>
      </c>
      <c r="K100" s="60" t="s">
        <v>44</v>
      </c>
      <c r="L100" s="61" t="s">
        <v>11</v>
      </c>
      <c r="M100" s="59" t="s">
        <v>9</v>
      </c>
      <c r="N100" s="59" t="s">
        <v>10</v>
      </c>
      <c r="O100" s="59" t="s">
        <v>11</v>
      </c>
      <c r="P100" s="59" t="s">
        <v>12</v>
      </c>
      <c r="Q100" s="59" t="s">
        <v>9</v>
      </c>
      <c r="R100" s="59" t="s">
        <v>11</v>
      </c>
      <c r="S100" s="59" t="s">
        <v>13</v>
      </c>
      <c r="T100" s="59" t="s">
        <v>9</v>
      </c>
      <c r="U100" s="59" t="s">
        <v>9</v>
      </c>
      <c r="V100" s="59" t="s">
        <v>11</v>
      </c>
      <c r="W100" s="59" t="s">
        <v>11</v>
      </c>
      <c r="X100" s="59" t="s">
        <v>13</v>
      </c>
      <c r="Y100" s="59" t="s">
        <v>10</v>
      </c>
      <c r="Z100" s="59" t="s">
        <v>9</v>
      </c>
      <c r="AA100" s="59" t="s">
        <v>9</v>
      </c>
      <c r="AB100" s="59" t="s">
        <v>11</v>
      </c>
      <c r="AC100" s="59" t="s">
        <v>10</v>
      </c>
      <c r="AD100" s="60" t="s">
        <v>13</v>
      </c>
      <c r="AE100" s="61" t="s">
        <v>14</v>
      </c>
      <c r="AF100" s="59" t="s">
        <v>10</v>
      </c>
      <c r="AG100" s="59" t="s">
        <v>14</v>
      </c>
      <c r="AH100" s="60">
        <v>55.0</v>
      </c>
      <c r="AI100" s="61" t="s">
        <v>10</v>
      </c>
      <c r="AJ100" s="59" t="s">
        <v>14</v>
      </c>
      <c r="AK100" s="59" t="s">
        <v>13</v>
      </c>
      <c r="AL100" s="60">
        <v>36.0</v>
      </c>
      <c r="AM100" s="62">
        <v>0.04837962962962963</v>
      </c>
      <c r="AN100" s="63" t="str">
        <f t="shared" si="1"/>
        <v>0</v>
      </c>
      <c r="AO100" s="50" t="str">
        <f t="shared" si="2"/>
        <v>12</v>
      </c>
      <c r="AP100" s="64" t="str">
        <f t="shared" si="3"/>
        <v>12</v>
      </c>
      <c r="AQ100" s="65" t="str">
        <f t="shared" si="4"/>
        <v>151</v>
      </c>
      <c r="AR100" s="53" t="str">
        <f t="shared" si="5"/>
        <v/>
      </c>
      <c r="AS100" s="54" t="str">
        <f t="shared" si="6"/>
        <v/>
      </c>
      <c r="AT100" s="7" t="str">
        <f t="shared" si="7"/>
        <v>#REF!</v>
      </c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</row>
    <row r="101" ht="12.75" customHeight="1">
      <c r="A101" s="33">
        <v>83.0</v>
      </c>
      <c r="B101" s="34">
        <v>96.0</v>
      </c>
      <c r="C101" s="35" t="s">
        <v>118</v>
      </c>
      <c r="D101" s="36"/>
      <c r="E101" s="37"/>
      <c r="F101" s="55" t="s">
        <v>313</v>
      </c>
      <c r="G101" s="56" t="s">
        <v>314</v>
      </c>
      <c r="H101" s="71" t="s">
        <v>134</v>
      </c>
      <c r="I101" s="58" t="s">
        <v>135</v>
      </c>
      <c r="J101" s="59" t="s">
        <v>43</v>
      </c>
      <c r="K101" s="60" t="s">
        <v>44</v>
      </c>
      <c r="L101" s="61" t="s">
        <v>9</v>
      </c>
      <c r="M101" s="59" t="s">
        <v>315</v>
      </c>
      <c r="N101" s="59" t="s">
        <v>10</v>
      </c>
      <c r="O101" s="59" t="s">
        <v>11</v>
      </c>
      <c r="P101" s="59" t="s">
        <v>12</v>
      </c>
      <c r="Q101" s="59" t="s">
        <v>9</v>
      </c>
      <c r="R101" s="59" t="s">
        <v>12</v>
      </c>
      <c r="S101" s="59" t="s">
        <v>11</v>
      </c>
      <c r="T101" s="59" t="s">
        <v>11</v>
      </c>
      <c r="U101" s="59" t="s">
        <v>9</v>
      </c>
      <c r="V101" s="59" t="s">
        <v>9</v>
      </c>
      <c r="W101" s="59" t="s">
        <v>11</v>
      </c>
      <c r="X101" s="59" t="s">
        <v>9</v>
      </c>
      <c r="Y101" s="59" t="s">
        <v>9</v>
      </c>
      <c r="Z101" s="59" t="s">
        <v>10</v>
      </c>
      <c r="AA101" s="59" t="s">
        <v>9</v>
      </c>
      <c r="AB101" s="59" t="s">
        <v>10</v>
      </c>
      <c r="AC101" s="59" t="s">
        <v>12</v>
      </c>
      <c r="AD101" s="60" t="s">
        <v>13</v>
      </c>
      <c r="AE101" s="61" t="s">
        <v>9</v>
      </c>
      <c r="AF101" s="59" t="s">
        <v>10</v>
      </c>
      <c r="AG101" s="59" t="s">
        <v>10</v>
      </c>
      <c r="AH101" s="60">
        <v>55.0</v>
      </c>
      <c r="AI101" s="61" t="s">
        <v>12</v>
      </c>
      <c r="AJ101" s="59" t="s">
        <v>14</v>
      </c>
      <c r="AK101" s="59" t="s">
        <v>13</v>
      </c>
      <c r="AL101" s="60">
        <v>46.0</v>
      </c>
      <c r="AM101" s="62">
        <v>0.06035879629629631</v>
      </c>
      <c r="AN101" s="63" t="str">
        <f t="shared" si="1"/>
        <v>0</v>
      </c>
      <c r="AO101" s="50" t="str">
        <f t="shared" si="2"/>
        <v>12</v>
      </c>
      <c r="AP101" s="64" t="str">
        <f t="shared" si="3"/>
        <v>12</v>
      </c>
      <c r="AQ101" s="65" t="str">
        <f t="shared" si="4"/>
        <v>161</v>
      </c>
      <c r="AR101" s="53" t="str">
        <f t="shared" si="5"/>
        <v/>
      </c>
      <c r="AS101" s="54" t="str">
        <f t="shared" si="6"/>
        <v/>
      </c>
      <c r="AT101" s="7" t="str">
        <f t="shared" si="7"/>
        <v>#REF!</v>
      </c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</row>
    <row r="102" ht="12.75" customHeight="1">
      <c r="A102" s="33">
        <v>142.0</v>
      </c>
      <c r="B102" s="34">
        <v>97.0</v>
      </c>
      <c r="C102" s="35" t="s">
        <v>118</v>
      </c>
      <c r="D102" s="36"/>
      <c r="E102" s="37"/>
      <c r="F102" s="55" t="s">
        <v>316</v>
      </c>
      <c r="G102" s="56" t="s">
        <v>317</v>
      </c>
      <c r="H102" s="71" t="s">
        <v>150</v>
      </c>
      <c r="I102" s="58" t="s">
        <v>318</v>
      </c>
      <c r="J102" s="59" t="s">
        <v>43</v>
      </c>
      <c r="K102" s="60" t="s">
        <v>44</v>
      </c>
      <c r="L102" s="61" t="s">
        <v>9</v>
      </c>
      <c r="M102" s="59" t="s">
        <v>9</v>
      </c>
      <c r="N102" s="59" t="s">
        <v>10</v>
      </c>
      <c r="O102" s="59" t="s">
        <v>11</v>
      </c>
      <c r="P102" s="59" t="s">
        <v>12</v>
      </c>
      <c r="Q102" s="59" t="s">
        <v>13</v>
      </c>
      <c r="R102" s="59" t="s">
        <v>12</v>
      </c>
      <c r="S102" s="59" t="s">
        <v>11</v>
      </c>
      <c r="T102" s="59" t="s">
        <v>11</v>
      </c>
      <c r="U102" s="59" t="s">
        <v>9</v>
      </c>
      <c r="V102" s="59" t="s">
        <v>9</v>
      </c>
      <c r="W102" s="59" t="s">
        <v>11</v>
      </c>
      <c r="X102" s="59" t="s">
        <v>9</v>
      </c>
      <c r="Y102" s="59" t="s">
        <v>11</v>
      </c>
      <c r="Z102" s="59" t="s">
        <v>9</v>
      </c>
      <c r="AA102" s="59" t="s">
        <v>9</v>
      </c>
      <c r="AB102" s="59" t="s">
        <v>10</v>
      </c>
      <c r="AC102" s="59" t="s">
        <v>13</v>
      </c>
      <c r="AD102" s="60" t="s">
        <v>9</v>
      </c>
      <c r="AE102" s="61" t="s">
        <v>12</v>
      </c>
      <c r="AF102" s="59" t="s">
        <v>10</v>
      </c>
      <c r="AG102" s="59" t="s">
        <v>12</v>
      </c>
      <c r="AH102" s="60">
        <v>53.0</v>
      </c>
      <c r="AI102" s="61" t="s">
        <v>12</v>
      </c>
      <c r="AJ102" s="59" t="s">
        <v>14</v>
      </c>
      <c r="AK102" s="59" t="s">
        <v>9</v>
      </c>
      <c r="AL102" s="60">
        <v>27.0</v>
      </c>
      <c r="AM102" s="62">
        <v>0.0625</v>
      </c>
      <c r="AN102" s="63" t="str">
        <f t="shared" si="1"/>
        <v>0</v>
      </c>
      <c r="AO102" s="50" t="str">
        <f t="shared" si="2"/>
        <v>12</v>
      </c>
      <c r="AP102" s="64" t="str">
        <f t="shared" si="3"/>
        <v>12</v>
      </c>
      <c r="AQ102" s="65" t="str">
        <f t="shared" si="4"/>
        <v>170</v>
      </c>
      <c r="AR102" s="53" t="str">
        <f t="shared" si="5"/>
        <v/>
      </c>
      <c r="AS102" s="54" t="str">
        <f t="shared" si="6"/>
        <v/>
      </c>
      <c r="AT102" s="7" t="str">
        <f t="shared" si="7"/>
        <v>#REF!</v>
      </c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</row>
    <row r="103" ht="16.5" customHeight="1">
      <c r="A103" s="33">
        <v>140.0</v>
      </c>
      <c r="B103" s="67">
        <v>98.0</v>
      </c>
      <c r="C103" s="35" t="s">
        <v>118</v>
      </c>
      <c r="D103" s="36"/>
      <c r="E103" s="37"/>
      <c r="F103" s="55" t="s">
        <v>319</v>
      </c>
      <c r="G103" s="56" t="s">
        <v>320</v>
      </c>
      <c r="H103" s="71" t="s">
        <v>70</v>
      </c>
      <c r="I103" s="58" t="s">
        <v>274</v>
      </c>
      <c r="J103" s="59" t="s">
        <v>43</v>
      </c>
      <c r="K103" s="60" t="s">
        <v>44</v>
      </c>
      <c r="L103" s="61" t="s">
        <v>9</v>
      </c>
      <c r="M103" s="59" t="s">
        <v>11</v>
      </c>
      <c r="N103" s="59" t="s">
        <v>10</v>
      </c>
      <c r="O103" s="59" t="s">
        <v>11</v>
      </c>
      <c r="P103" s="59" t="s">
        <v>12</v>
      </c>
      <c r="Q103" s="59" t="s">
        <v>13</v>
      </c>
      <c r="R103" s="59" t="s">
        <v>12</v>
      </c>
      <c r="S103" s="59" t="s">
        <v>10</v>
      </c>
      <c r="T103" s="59" t="s">
        <v>11</v>
      </c>
      <c r="U103" s="59" t="s">
        <v>11</v>
      </c>
      <c r="V103" s="59" t="s">
        <v>9</v>
      </c>
      <c r="W103" s="59" t="s">
        <v>11</v>
      </c>
      <c r="X103" s="59" t="s">
        <v>9</v>
      </c>
      <c r="Y103" s="59" t="s">
        <v>321</v>
      </c>
      <c r="Z103" s="59" t="s">
        <v>205</v>
      </c>
      <c r="AA103" s="59" t="s">
        <v>9</v>
      </c>
      <c r="AB103" s="59" t="s">
        <v>9</v>
      </c>
      <c r="AC103" s="59" t="s">
        <v>11</v>
      </c>
      <c r="AD103" s="60" t="s">
        <v>13</v>
      </c>
      <c r="AE103" s="61" t="s">
        <v>12</v>
      </c>
      <c r="AF103" s="59" t="s">
        <v>11</v>
      </c>
      <c r="AG103" s="59" t="s">
        <v>14</v>
      </c>
      <c r="AH103" s="60">
        <v>41.0</v>
      </c>
      <c r="AI103" s="61" t="s">
        <v>12</v>
      </c>
      <c r="AJ103" s="59" t="s">
        <v>14</v>
      </c>
      <c r="AK103" s="59" t="s">
        <v>13</v>
      </c>
      <c r="AL103" s="60">
        <v>76.0</v>
      </c>
      <c r="AM103" s="62">
        <v>0.060532407407407424</v>
      </c>
      <c r="AN103" s="63" t="str">
        <f t="shared" si="1"/>
        <v>0</v>
      </c>
      <c r="AO103" s="50" t="str">
        <f t="shared" si="2"/>
        <v>12</v>
      </c>
      <c r="AP103" s="64" t="str">
        <f t="shared" si="3"/>
        <v>12</v>
      </c>
      <c r="AQ103" s="65" t="str">
        <f t="shared" si="4"/>
        <v>207</v>
      </c>
      <c r="AR103" s="53" t="str">
        <f t="shared" si="5"/>
        <v/>
      </c>
      <c r="AS103" s="54" t="str">
        <f t="shared" si="6"/>
        <v/>
      </c>
      <c r="AT103" s="7" t="str">
        <f t="shared" si="7"/>
        <v>#REF!</v>
      </c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</row>
    <row r="104" ht="12.75" customHeight="1">
      <c r="A104" s="33">
        <v>100.0</v>
      </c>
      <c r="B104" s="67">
        <v>99.0</v>
      </c>
      <c r="C104" s="35" t="s">
        <v>118</v>
      </c>
      <c r="D104" s="36"/>
      <c r="E104" s="37"/>
      <c r="F104" s="55" t="s">
        <v>322</v>
      </c>
      <c r="G104" s="56" t="s">
        <v>323</v>
      </c>
      <c r="H104" s="71" t="s">
        <v>134</v>
      </c>
      <c r="I104" s="58" t="s">
        <v>135</v>
      </c>
      <c r="J104" s="59" t="s">
        <v>43</v>
      </c>
      <c r="K104" s="60" t="s">
        <v>44</v>
      </c>
      <c r="L104" s="61" t="s">
        <v>9</v>
      </c>
      <c r="M104" s="59" t="s">
        <v>9</v>
      </c>
      <c r="N104" s="59" t="s">
        <v>11</v>
      </c>
      <c r="O104" s="59" t="s">
        <v>11</v>
      </c>
      <c r="P104" s="59" t="s">
        <v>9</v>
      </c>
      <c r="Q104" s="59" t="s">
        <v>9</v>
      </c>
      <c r="R104" s="59" t="s">
        <v>12</v>
      </c>
      <c r="S104" s="59" t="s">
        <v>10</v>
      </c>
      <c r="T104" s="59" t="s">
        <v>9</v>
      </c>
      <c r="U104" s="59" t="s">
        <v>11</v>
      </c>
      <c r="V104" s="59" t="s">
        <v>9</v>
      </c>
      <c r="W104" s="59" t="s">
        <v>11</v>
      </c>
      <c r="X104" s="59" t="s">
        <v>13</v>
      </c>
      <c r="Y104" s="59" t="s">
        <v>12</v>
      </c>
      <c r="Z104" s="59" t="s">
        <v>9</v>
      </c>
      <c r="AA104" s="59" t="s">
        <v>9</v>
      </c>
      <c r="AB104" s="59" t="s">
        <v>12</v>
      </c>
      <c r="AC104" s="59" t="s">
        <v>13</v>
      </c>
      <c r="AD104" s="60" t="s">
        <v>11</v>
      </c>
      <c r="AE104" s="61" t="s">
        <v>14</v>
      </c>
      <c r="AF104" s="59" t="s">
        <v>10</v>
      </c>
      <c r="AG104" s="59" t="s">
        <v>15</v>
      </c>
      <c r="AH104" s="60">
        <v>13.0</v>
      </c>
      <c r="AI104" s="61" t="s">
        <v>12</v>
      </c>
      <c r="AJ104" s="59" t="s">
        <v>14</v>
      </c>
      <c r="AK104" s="59" t="s">
        <v>13</v>
      </c>
      <c r="AL104" s="60">
        <v>18.0</v>
      </c>
      <c r="AM104" s="62">
        <v>0.061226851851851845</v>
      </c>
      <c r="AN104" s="63" t="str">
        <f t="shared" si="1"/>
        <v>0</v>
      </c>
      <c r="AO104" s="50" t="str">
        <f t="shared" si="2"/>
        <v>11</v>
      </c>
      <c r="AP104" s="64" t="str">
        <f t="shared" si="3"/>
        <v>11</v>
      </c>
      <c r="AQ104" s="65" t="str">
        <f t="shared" si="4"/>
        <v>31</v>
      </c>
      <c r="AR104" s="53" t="str">
        <f t="shared" si="5"/>
        <v/>
      </c>
      <c r="AS104" s="54" t="str">
        <f t="shared" si="6"/>
        <v/>
      </c>
      <c r="AT104" s="7" t="str">
        <f t="shared" si="7"/>
        <v>#REF!</v>
      </c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</row>
    <row r="105" ht="12.75" customHeight="1">
      <c r="A105" s="33">
        <v>74.0</v>
      </c>
      <c r="B105" s="34">
        <v>100.0</v>
      </c>
      <c r="C105" s="35" t="s">
        <v>118</v>
      </c>
      <c r="D105" s="36"/>
      <c r="E105" s="37"/>
      <c r="F105" s="55" t="s">
        <v>324</v>
      </c>
      <c r="G105" s="56" t="s">
        <v>87</v>
      </c>
      <c r="H105" s="71" t="s">
        <v>53</v>
      </c>
      <c r="I105" s="58" t="s">
        <v>88</v>
      </c>
      <c r="J105" s="59" t="s">
        <v>43</v>
      </c>
      <c r="K105" s="60" t="s">
        <v>44</v>
      </c>
      <c r="L105" s="61" t="s">
        <v>11</v>
      </c>
      <c r="M105" s="59" t="s">
        <v>9</v>
      </c>
      <c r="N105" s="59" t="s">
        <v>10</v>
      </c>
      <c r="O105" s="59" t="s">
        <v>11</v>
      </c>
      <c r="P105" s="59" t="s">
        <v>9</v>
      </c>
      <c r="Q105" s="59" t="s">
        <v>9</v>
      </c>
      <c r="R105" s="59" t="s">
        <v>14</v>
      </c>
      <c r="S105" s="59" t="s">
        <v>11</v>
      </c>
      <c r="T105" s="59" t="s">
        <v>11</v>
      </c>
      <c r="U105" s="59" t="s">
        <v>11</v>
      </c>
      <c r="V105" s="59" t="s">
        <v>9</v>
      </c>
      <c r="W105" s="59" t="s">
        <v>11</v>
      </c>
      <c r="X105" s="59" t="s">
        <v>13</v>
      </c>
      <c r="Y105" s="59" t="s">
        <v>12</v>
      </c>
      <c r="Z105" s="59" t="s">
        <v>9</v>
      </c>
      <c r="AA105" s="59" t="s">
        <v>9</v>
      </c>
      <c r="AB105" s="59" t="s">
        <v>10</v>
      </c>
      <c r="AC105" s="59" t="s">
        <v>12</v>
      </c>
      <c r="AD105" s="60" t="s">
        <v>13</v>
      </c>
      <c r="AE105" s="61" t="s">
        <v>14</v>
      </c>
      <c r="AF105" s="59" t="s">
        <v>10</v>
      </c>
      <c r="AG105" s="59" t="s">
        <v>15</v>
      </c>
      <c r="AH105" s="60">
        <v>55.0</v>
      </c>
      <c r="AI105" s="61" t="s">
        <v>12</v>
      </c>
      <c r="AJ105" s="59" t="s">
        <v>14</v>
      </c>
      <c r="AK105" s="59" t="s">
        <v>13</v>
      </c>
      <c r="AL105" s="60">
        <v>32.0</v>
      </c>
      <c r="AM105" s="62">
        <v>0.05943287037037037</v>
      </c>
      <c r="AN105" s="63" t="str">
        <f t="shared" si="1"/>
        <v>0</v>
      </c>
      <c r="AO105" s="50" t="str">
        <f t="shared" si="2"/>
        <v>11</v>
      </c>
      <c r="AP105" s="64" t="str">
        <f t="shared" si="3"/>
        <v>11</v>
      </c>
      <c r="AQ105" s="65" t="str">
        <f t="shared" si="4"/>
        <v>87</v>
      </c>
      <c r="AR105" s="53" t="str">
        <f t="shared" si="5"/>
        <v/>
      </c>
      <c r="AS105" s="54" t="str">
        <f t="shared" si="6"/>
        <v/>
      </c>
      <c r="AT105" s="7" t="str">
        <f t="shared" si="7"/>
        <v>#REF!</v>
      </c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</row>
    <row r="106" ht="12.75" customHeight="1">
      <c r="A106" s="33">
        <v>76.0</v>
      </c>
      <c r="B106" s="34">
        <v>101.0</v>
      </c>
      <c r="C106" s="35" t="s">
        <v>118</v>
      </c>
      <c r="D106" s="36"/>
      <c r="E106" s="37"/>
      <c r="F106" s="55" t="s">
        <v>325</v>
      </c>
      <c r="G106" s="56" t="s">
        <v>207</v>
      </c>
      <c r="H106" s="71" t="s">
        <v>107</v>
      </c>
      <c r="I106" s="58" t="s">
        <v>141</v>
      </c>
      <c r="J106" s="59" t="s">
        <v>43</v>
      </c>
      <c r="K106" s="60" t="s">
        <v>44</v>
      </c>
      <c r="L106" s="61" t="s">
        <v>9</v>
      </c>
      <c r="M106" s="59" t="s">
        <v>9</v>
      </c>
      <c r="N106" s="59" t="s">
        <v>10</v>
      </c>
      <c r="O106" s="59" t="s">
        <v>11</v>
      </c>
      <c r="P106" s="59" t="s">
        <v>12</v>
      </c>
      <c r="Q106" s="59" t="s">
        <v>9</v>
      </c>
      <c r="R106" s="59" t="s">
        <v>11</v>
      </c>
      <c r="S106" s="59" t="s">
        <v>11</v>
      </c>
      <c r="T106" s="59" t="s">
        <v>11</v>
      </c>
      <c r="U106" s="59" t="s">
        <v>9</v>
      </c>
      <c r="V106" s="59" t="s">
        <v>9</v>
      </c>
      <c r="W106" s="59" t="s">
        <v>13</v>
      </c>
      <c r="X106" s="59" t="s">
        <v>11</v>
      </c>
      <c r="Y106" s="59" t="s">
        <v>10</v>
      </c>
      <c r="Z106" s="59" t="s">
        <v>9</v>
      </c>
      <c r="AA106" s="59" t="s">
        <v>11</v>
      </c>
      <c r="AB106" s="59" t="s">
        <v>10</v>
      </c>
      <c r="AC106" s="59" t="s">
        <v>10</v>
      </c>
      <c r="AD106" s="60" t="s">
        <v>11</v>
      </c>
      <c r="AE106" s="61" t="s">
        <v>14</v>
      </c>
      <c r="AF106" s="59" t="s">
        <v>10</v>
      </c>
      <c r="AG106" s="59" t="s">
        <v>15</v>
      </c>
      <c r="AH106" s="60">
        <v>42.0</v>
      </c>
      <c r="AI106" s="61" t="s">
        <v>10</v>
      </c>
      <c r="AJ106" s="59" t="s">
        <v>14</v>
      </c>
      <c r="AK106" s="59" t="s">
        <v>13</v>
      </c>
      <c r="AL106" s="60">
        <v>21.0</v>
      </c>
      <c r="AM106" s="62">
        <v>0.029884259259259277</v>
      </c>
      <c r="AN106" s="63" t="str">
        <f t="shared" si="1"/>
        <v>0</v>
      </c>
      <c r="AO106" s="50" t="str">
        <f t="shared" si="2"/>
        <v>11</v>
      </c>
      <c r="AP106" s="64" t="str">
        <f t="shared" si="3"/>
        <v>11</v>
      </c>
      <c r="AQ106" s="65" t="str">
        <f t="shared" si="4"/>
        <v>93</v>
      </c>
      <c r="AR106" s="53" t="str">
        <f t="shared" si="5"/>
        <v/>
      </c>
      <c r="AS106" s="54" t="str">
        <f t="shared" si="6"/>
        <v/>
      </c>
      <c r="AT106" s="7" t="str">
        <f t="shared" si="7"/>
        <v>#REF!</v>
      </c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</row>
    <row r="107" ht="12.75" customHeight="1">
      <c r="A107" s="33">
        <v>26.0</v>
      </c>
      <c r="B107" s="34">
        <v>102.0</v>
      </c>
      <c r="C107" s="35">
        <v>19.0</v>
      </c>
      <c r="D107" s="36"/>
      <c r="E107" s="37"/>
      <c r="F107" s="55" t="s">
        <v>326</v>
      </c>
      <c r="G107" s="56" t="s">
        <v>327</v>
      </c>
      <c r="H107" s="71" t="s">
        <v>41</v>
      </c>
      <c r="I107" s="58" t="s">
        <v>42</v>
      </c>
      <c r="J107" s="59" t="s">
        <v>104</v>
      </c>
      <c r="K107" s="60" t="s">
        <v>44</v>
      </c>
      <c r="L107" s="61" t="s">
        <v>11</v>
      </c>
      <c r="M107" s="59" t="s">
        <v>9</v>
      </c>
      <c r="N107" s="59" t="s">
        <v>10</v>
      </c>
      <c r="O107" s="59" t="s">
        <v>11</v>
      </c>
      <c r="P107" s="59" t="s">
        <v>12</v>
      </c>
      <c r="Q107" s="59" t="s">
        <v>9</v>
      </c>
      <c r="R107" s="59" t="s">
        <v>12</v>
      </c>
      <c r="S107" s="59" t="s">
        <v>11</v>
      </c>
      <c r="T107" s="59" t="s">
        <v>11</v>
      </c>
      <c r="U107" s="59" t="s">
        <v>11</v>
      </c>
      <c r="V107" s="59" t="s">
        <v>9</v>
      </c>
      <c r="W107" s="59" t="s">
        <v>13</v>
      </c>
      <c r="X107" s="59" t="s">
        <v>9</v>
      </c>
      <c r="Y107" s="59" t="s">
        <v>10</v>
      </c>
      <c r="Z107" s="59" t="s">
        <v>9</v>
      </c>
      <c r="AA107" s="59" t="s">
        <v>9</v>
      </c>
      <c r="AB107" s="59" t="s">
        <v>10</v>
      </c>
      <c r="AC107" s="59" t="s">
        <v>10</v>
      </c>
      <c r="AD107" s="60" t="s">
        <v>11</v>
      </c>
      <c r="AE107" s="61" t="s">
        <v>14</v>
      </c>
      <c r="AF107" s="59" t="s">
        <v>10</v>
      </c>
      <c r="AG107" s="59" t="s">
        <v>15</v>
      </c>
      <c r="AH107" s="60">
        <v>36.0</v>
      </c>
      <c r="AI107" s="61" t="s">
        <v>12</v>
      </c>
      <c r="AJ107" s="59" t="s">
        <v>14</v>
      </c>
      <c r="AK107" s="59" t="s">
        <v>13</v>
      </c>
      <c r="AL107" s="60">
        <v>69.0</v>
      </c>
      <c r="AM107" s="62">
        <v>0.06952546296296296</v>
      </c>
      <c r="AN107" s="63" t="str">
        <f t="shared" si="1"/>
        <v>-1</v>
      </c>
      <c r="AO107" s="50" t="str">
        <f t="shared" si="2"/>
        <v>14</v>
      </c>
      <c r="AP107" s="64" t="str">
        <f t="shared" si="3"/>
        <v>13</v>
      </c>
      <c r="AQ107" s="65" t="str">
        <f t="shared" si="4"/>
        <v>105</v>
      </c>
      <c r="AR107" s="53" t="str">
        <f t="shared" si="5"/>
        <v/>
      </c>
      <c r="AS107" s="54" t="str">
        <f t="shared" si="6"/>
        <v/>
      </c>
      <c r="AT107" s="7" t="str">
        <f t="shared" si="7"/>
        <v>#REF!</v>
      </c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</row>
    <row r="108" ht="12.75" customHeight="1">
      <c r="A108" s="33">
        <v>15.0</v>
      </c>
      <c r="B108" s="67">
        <v>103.0</v>
      </c>
      <c r="C108" s="35">
        <v>20.0</v>
      </c>
      <c r="D108" s="36"/>
      <c r="E108" s="37"/>
      <c r="F108" s="55" t="s">
        <v>263</v>
      </c>
      <c r="G108" s="56" t="s">
        <v>328</v>
      </c>
      <c r="H108" s="71" t="s">
        <v>150</v>
      </c>
      <c r="I108" s="58" t="s">
        <v>318</v>
      </c>
      <c r="J108" s="59" t="s">
        <v>104</v>
      </c>
      <c r="K108" s="60" t="s">
        <v>44</v>
      </c>
      <c r="L108" s="61" t="s">
        <v>11</v>
      </c>
      <c r="M108" s="59" t="s">
        <v>9</v>
      </c>
      <c r="N108" s="59" t="s">
        <v>10</v>
      </c>
      <c r="O108" s="59" t="s">
        <v>11</v>
      </c>
      <c r="P108" s="59" t="s">
        <v>12</v>
      </c>
      <c r="Q108" s="59" t="s">
        <v>9</v>
      </c>
      <c r="R108" s="59" t="s">
        <v>11</v>
      </c>
      <c r="S108" s="59" t="s">
        <v>10</v>
      </c>
      <c r="T108" s="59" t="s">
        <v>11</v>
      </c>
      <c r="U108" s="59" t="s">
        <v>11</v>
      </c>
      <c r="V108" s="59" t="s">
        <v>9</v>
      </c>
      <c r="W108" s="59" t="s">
        <v>11</v>
      </c>
      <c r="X108" s="59" t="s">
        <v>13</v>
      </c>
      <c r="Y108" s="59" t="s">
        <v>10</v>
      </c>
      <c r="Z108" s="59" t="s">
        <v>11</v>
      </c>
      <c r="AA108" s="59" t="s">
        <v>9</v>
      </c>
      <c r="AB108" s="59" t="s">
        <v>12</v>
      </c>
      <c r="AC108" s="59" t="s">
        <v>12</v>
      </c>
      <c r="AD108" s="60" t="s">
        <v>13</v>
      </c>
      <c r="AE108" s="61" t="s">
        <v>15</v>
      </c>
      <c r="AF108" s="59" t="s">
        <v>14</v>
      </c>
      <c r="AG108" s="59" t="s">
        <v>15</v>
      </c>
      <c r="AH108" s="60">
        <v>48.0</v>
      </c>
      <c r="AI108" s="61" t="s">
        <v>12</v>
      </c>
      <c r="AJ108" s="59" t="s">
        <v>14</v>
      </c>
      <c r="AK108" s="59" t="s">
        <v>13</v>
      </c>
      <c r="AL108" s="60">
        <v>15.0</v>
      </c>
      <c r="AM108" s="62">
        <v>0.06770833333333334</v>
      </c>
      <c r="AN108" s="63" t="str">
        <f t="shared" si="1"/>
        <v>-1</v>
      </c>
      <c r="AO108" s="50" t="str">
        <f t="shared" si="2"/>
        <v>13</v>
      </c>
      <c r="AP108" s="64" t="str">
        <f t="shared" si="3"/>
        <v>12</v>
      </c>
      <c r="AQ108" s="65" t="str">
        <f t="shared" si="4"/>
        <v>123</v>
      </c>
      <c r="AR108" s="53" t="str">
        <f t="shared" si="5"/>
        <v/>
      </c>
      <c r="AS108" s="54" t="str">
        <f t="shared" si="6"/>
        <v/>
      </c>
      <c r="AT108" s="7" t="str">
        <f t="shared" si="7"/>
        <v>#REF!</v>
      </c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</row>
    <row r="109" ht="12.75" customHeight="1">
      <c r="A109" s="33">
        <v>134.0</v>
      </c>
      <c r="B109" s="67">
        <v>104.0</v>
      </c>
      <c r="C109" s="35" t="s">
        <v>118</v>
      </c>
      <c r="D109" s="36"/>
      <c r="E109" s="37"/>
      <c r="F109" s="55" t="s">
        <v>329</v>
      </c>
      <c r="G109" s="56" t="s">
        <v>330</v>
      </c>
      <c r="H109" s="71" t="s">
        <v>53</v>
      </c>
      <c r="I109" s="58" t="s">
        <v>331</v>
      </c>
      <c r="J109" s="59" t="s">
        <v>43</v>
      </c>
      <c r="K109" s="60" t="s">
        <v>44</v>
      </c>
      <c r="L109" s="61" t="s">
        <v>9</v>
      </c>
      <c r="M109" s="59" t="s">
        <v>13</v>
      </c>
      <c r="N109" s="59" t="s">
        <v>10</v>
      </c>
      <c r="O109" s="59" t="s">
        <v>11</v>
      </c>
      <c r="P109" s="59" t="s">
        <v>12</v>
      </c>
      <c r="Q109" s="59" t="s">
        <v>13</v>
      </c>
      <c r="R109" s="59" t="s">
        <v>11</v>
      </c>
      <c r="S109" s="59" t="s">
        <v>13</v>
      </c>
      <c r="T109" s="59" t="s">
        <v>11</v>
      </c>
      <c r="U109" s="59" t="s">
        <v>9</v>
      </c>
      <c r="V109" s="59" t="s">
        <v>9</v>
      </c>
      <c r="W109" s="59" t="s">
        <v>11</v>
      </c>
      <c r="X109" s="59" t="s">
        <v>9</v>
      </c>
      <c r="Y109" s="59" t="s">
        <v>10</v>
      </c>
      <c r="Z109" s="59" t="s">
        <v>13</v>
      </c>
      <c r="AA109" s="59" t="s">
        <v>9</v>
      </c>
      <c r="AB109" s="59" t="s">
        <v>10</v>
      </c>
      <c r="AC109" s="59" t="s">
        <v>10</v>
      </c>
      <c r="AD109" s="60" t="s">
        <v>13</v>
      </c>
      <c r="AE109" s="61" t="s">
        <v>10</v>
      </c>
      <c r="AF109" s="59" t="s">
        <v>9</v>
      </c>
      <c r="AG109" s="59" t="s">
        <v>15</v>
      </c>
      <c r="AH109" s="60">
        <v>18.0</v>
      </c>
      <c r="AI109" s="61" t="s">
        <v>12</v>
      </c>
      <c r="AJ109" s="59" t="s">
        <v>10</v>
      </c>
      <c r="AK109" s="59" t="s">
        <v>13</v>
      </c>
      <c r="AL109" s="60">
        <v>19.0</v>
      </c>
      <c r="AM109" s="62">
        <v>0.06898148148148148</v>
      </c>
      <c r="AN109" s="63" t="str">
        <f t="shared" si="1"/>
        <v>-1</v>
      </c>
      <c r="AO109" s="50" t="str">
        <f t="shared" si="2"/>
        <v>13</v>
      </c>
      <c r="AP109" s="64" t="str">
        <f t="shared" si="3"/>
        <v>12</v>
      </c>
      <c r="AQ109" s="65" t="str">
        <f t="shared" si="4"/>
        <v>127</v>
      </c>
      <c r="AR109" s="53" t="str">
        <f t="shared" si="5"/>
        <v/>
      </c>
      <c r="AS109" s="54" t="str">
        <f t="shared" si="6"/>
        <v/>
      </c>
      <c r="AT109" s="7" t="str">
        <f t="shared" si="7"/>
        <v>#REF!</v>
      </c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</row>
    <row r="110" ht="12.75" customHeight="1">
      <c r="A110" s="33">
        <v>35.0</v>
      </c>
      <c r="B110" s="34">
        <v>105.0</v>
      </c>
      <c r="C110" s="35">
        <v>21.0</v>
      </c>
      <c r="D110" s="36"/>
      <c r="E110" s="37"/>
      <c r="F110" s="55" t="s">
        <v>332</v>
      </c>
      <c r="G110" s="56" t="s">
        <v>333</v>
      </c>
      <c r="H110" s="71" t="s">
        <v>47</v>
      </c>
      <c r="I110" s="58" t="s">
        <v>334</v>
      </c>
      <c r="J110" s="59" t="s">
        <v>104</v>
      </c>
      <c r="K110" s="60" t="s">
        <v>44</v>
      </c>
      <c r="L110" s="61" t="s">
        <v>9</v>
      </c>
      <c r="M110" s="59" t="s">
        <v>13</v>
      </c>
      <c r="N110" s="59" t="s">
        <v>10</v>
      </c>
      <c r="O110" s="59" t="s">
        <v>13</v>
      </c>
      <c r="P110" s="59" t="s">
        <v>9</v>
      </c>
      <c r="Q110" s="59" t="s">
        <v>13</v>
      </c>
      <c r="R110" s="59" t="s">
        <v>12</v>
      </c>
      <c r="S110" s="59" t="s">
        <v>9</v>
      </c>
      <c r="T110" s="59" t="s">
        <v>11</v>
      </c>
      <c r="U110" s="59" t="s">
        <v>9</v>
      </c>
      <c r="V110" s="59" t="s">
        <v>11</v>
      </c>
      <c r="W110" s="59" t="s">
        <v>11</v>
      </c>
      <c r="X110" s="59" t="s">
        <v>9</v>
      </c>
      <c r="Y110" s="59" t="s">
        <v>10</v>
      </c>
      <c r="Z110" s="59" t="s">
        <v>9</v>
      </c>
      <c r="AA110" s="59" t="s">
        <v>9</v>
      </c>
      <c r="AB110" s="59" t="s">
        <v>11</v>
      </c>
      <c r="AC110" s="59" t="s">
        <v>10</v>
      </c>
      <c r="AD110" s="60" t="s">
        <v>13</v>
      </c>
      <c r="AE110" s="61" t="s">
        <v>15</v>
      </c>
      <c r="AF110" s="59" t="s">
        <v>10</v>
      </c>
      <c r="AG110" s="59" t="s">
        <v>14</v>
      </c>
      <c r="AH110" s="60">
        <v>43.0</v>
      </c>
      <c r="AI110" s="61" t="s">
        <v>12</v>
      </c>
      <c r="AJ110" s="59" t="s">
        <v>15</v>
      </c>
      <c r="AK110" s="59" t="s">
        <v>13</v>
      </c>
      <c r="AL110" s="60">
        <v>34.0</v>
      </c>
      <c r="AM110" s="62">
        <v>0.05983796296296297</v>
      </c>
      <c r="AN110" s="63" t="str">
        <f t="shared" si="1"/>
        <v>0</v>
      </c>
      <c r="AO110" s="50" t="str">
        <f t="shared" si="2"/>
        <v>11</v>
      </c>
      <c r="AP110" s="64" t="str">
        <f t="shared" si="3"/>
        <v>11</v>
      </c>
      <c r="AQ110" s="65" t="str">
        <f t="shared" si="4"/>
        <v>167</v>
      </c>
      <c r="AR110" s="53" t="str">
        <f t="shared" si="5"/>
        <v/>
      </c>
      <c r="AS110" s="54" t="str">
        <f t="shared" si="6"/>
        <v/>
      </c>
      <c r="AT110" s="7" t="str">
        <f t="shared" si="7"/>
        <v>#REF!</v>
      </c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</row>
    <row r="111" ht="12.75" customHeight="1">
      <c r="A111" s="33">
        <v>40.0</v>
      </c>
      <c r="B111" s="34">
        <v>106.0</v>
      </c>
      <c r="C111" s="35">
        <v>22.0</v>
      </c>
      <c r="D111" s="36"/>
      <c r="E111" s="37"/>
      <c r="F111" s="55" t="s">
        <v>335</v>
      </c>
      <c r="G111" s="56" t="s">
        <v>336</v>
      </c>
      <c r="H111" s="71" t="s">
        <v>82</v>
      </c>
      <c r="I111" s="58" t="s">
        <v>154</v>
      </c>
      <c r="J111" s="59" t="s">
        <v>104</v>
      </c>
      <c r="K111" s="60" t="s">
        <v>44</v>
      </c>
      <c r="L111" s="61" t="s">
        <v>11</v>
      </c>
      <c r="M111" s="59" t="s">
        <v>9</v>
      </c>
      <c r="N111" s="59" t="s">
        <v>10</v>
      </c>
      <c r="O111" s="59" t="s">
        <v>11</v>
      </c>
      <c r="P111" s="59" t="s">
        <v>9</v>
      </c>
      <c r="Q111" s="59" t="s">
        <v>13</v>
      </c>
      <c r="R111" s="59" t="s">
        <v>12</v>
      </c>
      <c r="S111" s="59" t="s">
        <v>13</v>
      </c>
      <c r="T111" s="59" t="s">
        <v>11</v>
      </c>
      <c r="U111" s="59" t="s">
        <v>11</v>
      </c>
      <c r="V111" s="59" t="s">
        <v>9</v>
      </c>
      <c r="W111" s="59" t="s">
        <v>9</v>
      </c>
      <c r="X111" s="59" t="s">
        <v>11</v>
      </c>
      <c r="Y111" s="59" t="s">
        <v>11</v>
      </c>
      <c r="Z111" s="59" t="s">
        <v>9</v>
      </c>
      <c r="AA111" s="59" t="s">
        <v>9</v>
      </c>
      <c r="AB111" s="59" t="s">
        <v>12</v>
      </c>
      <c r="AC111" s="59" t="s">
        <v>11</v>
      </c>
      <c r="AD111" s="60" t="s">
        <v>11</v>
      </c>
      <c r="AE111" s="61" t="s">
        <v>15</v>
      </c>
      <c r="AF111" s="59" t="s">
        <v>9</v>
      </c>
      <c r="AG111" s="59" t="s">
        <v>10</v>
      </c>
      <c r="AH111" s="60">
        <v>53.0</v>
      </c>
      <c r="AI111" s="61" t="s">
        <v>12</v>
      </c>
      <c r="AJ111" s="59" t="s">
        <v>14</v>
      </c>
      <c r="AK111" s="59" t="s">
        <v>13</v>
      </c>
      <c r="AL111" s="60">
        <v>53.0</v>
      </c>
      <c r="AM111" s="62">
        <v>0.05225694444444445</v>
      </c>
      <c r="AN111" s="63" t="str">
        <f t="shared" si="1"/>
        <v>0</v>
      </c>
      <c r="AO111" s="50" t="str">
        <f t="shared" si="2"/>
        <v>11</v>
      </c>
      <c r="AP111" s="64" t="str">
        <f t="shared" si="3"/>
        <v>11</v>
      </c>
      <c r="AQ111" s="65" t="str">
        <f t="shared" si="4"/>
        <v>196</v>
      </c>
      <c r="AR111" s="53" t="str">
        <f t="shared" si="5"/>
        <v/>
      </c>
      <c r="AS111" s="54" t="str">
        <f t="shared" si="6"/>
        <v/>
      </c>
      <c r="AT111" s="7" t="str">
        <f t="shared" si="7"/>
        <v>#REF!</v>
      </c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</row>
    <row r="112" ht="12.75" customHeight="1">
      <c r="A112" s="33">
        <v>101.0</v>
      </c>
      <c r="B112" s="34">
        <v>107.0</v>
      </c>
      <c r="C112" s="35" t="s">
        <v>118</v>
      </c>
      <c r="D112" s="36"/>
      <c r="E112" s="37"/>
      <c r="F112" s="55" t="s">
        <v>337</v>
      </c>
      <c r="G112" s="56" t="s">
        <v>338</v>
      </c>
      <c r="H112" s="71" t="s">
        <v>210</v>
      </c>
      <c r="I112" s="58" t="s">
        <v>298</v>
      </c>
      <c r="J112" s="59" t="s">
        <v>43</v>
      </c>
      <c r="K112" s="60" t="s">
        <v>44</v>
      </c>
      <c r="L112" s="61" t="s">
        <v>9</v>
      </c>
      <c r="M112" s="59" t="s">
        <v>9</v>
      </c>
      <c r="N112" s="59" t="s">
        <v>10</v>
      </c>
      <c r="O112" s="59" t="s">
        <v>9</v>
      </c>
      <c r="P112" s="59" t="s">
        <v>13</v>
      </c>
      <c r="Q112" s="59" t="s">
        <v>9</v>
      </c>
      <c r="R112" s="59" t="s">
        <v>12</v>
      </c>
      <c r="S112" s="59" t="s">
        <v>13</v>
      </c>
      <c r="T112" s="59" t="s">
        <v>11</v>
      </c>
      <c r="U112" s="59" t="s">
        <v>11</v>
      </c>
      <c r="V112" s="59" t="s">
        <v>9</v>
      </c>
      <c r="W112" s="59" t="s">
        <v>11</v>
      </c>
      <c r="X112" s="59" t="s">
        <v>11</v>
      </c>
      <c r="Y112" s="59" t="s">
        <v>9</v>
      </c>
      <c r="Z112" s="59" t="s">
        <v>11</v>
      </c>
      <c r="AA112" s="59" t="s">
        <v>11</v>
      </c>
      <c r="AB112" s="59" t="s">
        <v>10</v>
      </c>
      <c r="AC112" s="59" t="s">
        <v>10</v>
      </c>
      <c r="AD112" s="60" t="s">
        <v>11</v>
      </c>
      <c r="AE112" s="61" t="s">
        <v>15</v>
      </c>
      <c r="AF112" s="59" t="s">
        <v>11</v>
      </c>
      <c r="AG112" s="59" t="s">
        <v>12</v>
      </c>
      <c r="AH112" s="60">
        <v>40.0</v>
      </c>
      <c r="AI112" s="61" t="s">
        <v>10</v>
      </c>
      <c r="AJ112" s="59" t="s">
        <v>14</v>
      </c>
      <c r="AK112" s="59" t="s">
        <v>13</v>
      </c>
      <c r="AL112" s="60">
        <v>40.0</v>
      </c>
      <c r="AM112" s="62">
        <v>0.04350694444444444</v>
      </c>
      <c r="AN112" s="63" t="str">
        <f t="shared" si="1"/>
        <v>0</v>
      </c>
      <c r="AO112" s="50" t="str">
        <f t="shared" si="2"/>
        <v>11</v>
      </c>
      <c r="AP112" s="64" t="str">
        <f t="shared" si="3"/>
        <v>11</v>
      </c>
      <c r="AQ112" s="65" t="str">
        <f t="shared" si="4"/>
        <v>200</v>
      </c>
      <c r="AR112" s="53" t="str">
        <f t="shared" si="5"/>
        <v/>
      </c>
      <c r="AS112" s="54" t="str">
        <f t="shared" si="6"/>
        <v/>
      </c>
      <c r="AT112" s="7" t="str">
        <f t="shared" si="7"/>
        <v>#REF!</v>
      </c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</row>
    <row r="113" ht="12.75" customHeight="1">
      <c r="A113" s="33">
        <v>75.0</v>
      </c>
      <c r="B113" s="67">
        <v>108.0</v>
      </c>
      <c r="C113" s="35" t="s">
        <v>118</v>
      </c>
      <c r="D113" s="36"/>
      <c r="E113" s="37"/>
      <c r="F113" s="55" t="s">
        <v>339</v>
      </c>
      <c r="G113" s="56" t="s">
        <v>340</v>
      </c>
      <c r="H113" s="71" t="s">
        <v>150</v>
      </c>
      <c r="I113" s="58" t="s">
        <v>341</v>
      </c>
      <c r="J113" s="59" t="s">
        <v>43</v>
      </c>
      <c r="K113" s="60" t="s">
        <v>44</v>
      </c>
      <c r="L113" s="61" t="s">
        <v>11</v>
      </c>
      <c r="M113" s="59" t="s">
        <v>11</v>
      </c>
      <c r="N113" s="59" t="s">
        <v>10</v>
      </c>
      <c r="O113" s="59" t="s">
        <v>13</v>
      </c>
      <c r="P113" s="59" t="s">
        <v>12</v>
      </c>
      <c r="Q113" s="59" t="s">
        <v>9</v>
      </c>
      <c r="R113" s="59" t="s">
        <v>10</v>
      </c>
      <c r="S113" s="59" t="s">
        <v>13</v>
      </c>
      <c r="T113" s="59" t="s">
        <v>11</v>
      </c>
      <c r="U113" s="59" t="s">
        <v>9</v>
      </c>
      <c r="V113" s="59" t="s">
        <v>11</v>
      </c>
      <c r="W113" s="59" t="s">
        <v>11</v>
      </c>
      <c r="X113" s="59" t="s">
        <v>9</v>
      </c>
      <c r="Y113" s="59" t="s">
        <v>10</v>
      </c>
      <c r="Z113" s="59" t="s">
        <v>9</v>
      </c>
      <c r="AA113" s="59" t="s">
        <v>9</v>
      </c>
      <c r="AB113" s="59" t="s">
        <v>12</v>
      </c>
      <c r="AC113" s="59" t="s">
        <v>13</v>
      </c>
      <c r="AD113" s="60" t="s">
        <v>11</v>
      </c>
      <c r="AE113" s="61" t="s">
        <v>14</v>
      </c>
      <c r="AF113" s="59" t="s">
        <v>10</v>
      </c>
      <c r="AG113" s="59" t="s">
        <v>15</v>
      </c>
      <c r="AH113" s="60">
        <v>50.0</v>
      </c>
      <c r="AI113" s="61" t="s">
        <v>12</v>
      </c>
      <c r="AJ113" s="59" t="s">
        <v>14</v>
      </c>
      <c r="AK113" s="59" t="s">
        <v>13</v>
      </c>
      <c r="AL113" s="60">
        <v>47.0</v>
      </c>
      <c r="AM113" s="62">
        <v>0.06319444444444444</v>
      </c>
      <c r="AN113" s="63" t="str">
        <f t="shared" si="1"/>
        <v>-1</v>
      </c>
      <c r="AO113" s="50" t="str">
        <f t="shared" si="2"/>
        <v>11</v>
      </c>
      <c r="AP113" s="64" t="str">
        <f t="shared" si="3"/>
        <v>10</v>
      </c>
      <c r="AQ113" s="65" t="str">
        <f t="shared" si="4"/>
        <v>97</v>
      </c>
      <c r="AR113" s="53" t="str">
        <f t="shared" si="5"/>
        <v/>
      </c>
      <c r="AS113" s="54" t="str">
        <f t="shared" si="6"/>
        <v/>
      </c>
      <c r="AT113" s="7" t="str">
        <f t="shared" si="7"/>
        <v>#REF!</v>
      </c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</row>
    <row r="114" ht="12.75" customHeight="1">
      <c r="A114" s="33">
        <v>96.0</v>
      </c>
      <c r="B114" s="67">
        <v>109.0</v>
      </c>
      <c r="C114" s="35" t="s">
        <v>118</v>
      </c>
      <c r="D114" s="36"/>
      <c r="E114" s="37"/>
      <c r="F114" s="55" t="s">
        <v>342</v>
      </c>
      <c r="G114" s="56" t="s">
        <v>343</v>
      </c>
      <c r="H114" s="71" t="s">
        <v>107</v>
      </c>
      <c r="I114" s="58" t="s">
        <v>141</v>
      </c>
      <c r="J114" s="59" t="s">
        <v>43</v>
      </c>
      <c r="K114" s="60" t="s">
        <v>44</v>
      </c>
      <c r="L114" s="61" t="s">
        <v>11</v>
      </c>
      <c r="M114" s="59" t="s">
        <v>9</v>
      </c>
      <c r="N114" s="59" t="s">
        <v>11</v>
      </c>
      <c r="O114" s="59" t="s">
        <v>13</v>
      </c>
      <c r="P114" s="59" t="s">
        <v>12</v>
      </c>
      <c r="Q114" s="59" t="s">
        <v>13</v>
      </c>
      <c r="R114" s="59" t="s">
        <v>11</v>
      </c>
      <c r="S114" s="59" t="s">
        <v>9</v>
      </c>
      <c r="T114" s="59" t="s">
        <v>9</v>
      </c>
      <c r="U114" s="59" t="s">
        <v>9</v>
      </c>
      <c r="V114" s="59" t="s">
        <v>9</v>
      </c>
      <c r="W114" s="59" t="s">
        <v>11</v>
      </c>
      <c r="X114" s="59" t="s">
        <v>9</v>
      </c>
      <c r="Y114" s="59" t="s">
        <v>10</v>
      </c>
      <c r="Z114" s="59" t="s">
        <v>9</v>
      </c>
      <c r="AA114" s="59" t="s">
        <v>9</v>
      </c>
      <c r="AB114" s="59" t="s">
        <v>10</v>
      </c>
      <c r="AC114" s="59" t="s">
        <v>10</v>
      </c>
      <c r="AD114" s="60" t="s">
        <v>13</v>
      </c>
      <c r="AE114" s="61" t="s">
        <v>14</v>
      </c>
      <c r="AF114" s="59" t="s">
        <v>10</v>
      </c>
      <c r="AG114" s="59" t="s">
        <v>12</v>
      </c>
      <c r="AH114" s="60">
        <v>37.0</v>
      </c>
      <c r="AI114" s="61" t="s">
        <v>10</v>
      </c>
      <c r="AJ114" s="59" t="s">
        <v>14</v>
      </c>
      <c r="AK114" s="59" t="s">
        <v>13</v>
      </c>
      <c r="AL114" s="60">
        <v>41.0</v>
      </c>
      <c r="AM114" s="62">
        <v>0.05555555555555555</v>
      </c>
      <c r="AN114" s="63" t="str">
        <f t="shared" si="1"/>
        <v>0</v>
      </c>
      <c r="AO114" s="50" t="str">
        <f t="shared" si="2"/>
        <v>10</v>
      </c>
      <c r="AP114" s="64" t="str">
        <f t="shared" si="3"/>
        <v>10</v>
      </c>
      <c r="AQ114" s="65" t="str">
        <f t="shared" si="4"/>
        <v>138</v>
      </c>
      <c r="AR114" s="53" t="str">
        <f t="shared" si="5"/>
        <v/>
      </c>
      <c r="AS114" s="54" t="str">
        <f t="shared" si="6"/>
        <v/>
      </c>
      <c r="AT114" s="7" t="str">
        <f t="shared" si="7"/>
        <v>#REF!</v>
      </c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</row>
    <row r="115" ht="12.75" customHeight="1">
      <c r="A115" s="33">
        <v>10.0</v>
      </c>
      <c r="B115" s="34">
        <v>110.0</v>
      </c>
      <c r="C115" s="35">
        <v>23.0</v>
      </c>
      <c r="D115" s="36"/>
      <c r="E115" s="37"/>
      <c r="F115" s="55" t="s">
        <v>344</v>
      </c>
      <c r="G115" s="56" t="s">
        <v>345</v>
      </c>
      <c r="H115" s="71" t="s">
        <v>98</v>
      </c>
      <c r="I115" s="58" t="s">
        <v>346</v>
      </c>
      <c r="J115" s="59" t="s">
        <v>104</v>
      </c>
      <c r="K115" s="60" t="s">
        <v>44</v>
      </c>
      <c r="L115" s="61" t="s">
        <v>9</v>
      </c>
      <c r="M115" s="59" t="s">
        <v>11</v>
      </c>
      <c r="N115" s="59" t="s">
        <v>10</v>
      </c>
      <c r="O115" s="59" t="s">
        <v>11</v>
      </c>
      <c r="P115" s="59" t="s">
        <v>12</v>
      </c>
      <c r="Q115" s="59" t="s">
        <v>9</v>
      </c>
      <c r="R115" s="59" t="s">
        <v>12</v>
      </c>
      <c r="S115" s="59" t="s">
        <v>13</v>
      </c>
      <c r="T115" s="59" t="s">
        <v>9</v>
      </c>
      <c r="U115" s="59" t="s">
        <v>11</v>
      </c>
      <c r="V115" s="59" t="s">
        <v>9</v>
      </c>
      <c r="W115" s="59" t="s">
        <v>11</v>
      </c>
      <c r="X115" s="59" t="s">
        <v>13</v>
      </c>
      <c r="Y115" s="59" t="s">
        <v>12</v>
      </c>
      <c r="Z115" s="59" t="s">
        <v>9</v>
      </c>
      <c r="AA115" s="59" t="s">
        <v>11</v>
      </c>
      <c r="AB115" s="59" t="s">
        <v>10</v>
      </c>
      <c r="AC115" s="59" t="s">
        <v>12</v>
      </c>
      <c r="AD115" s="60" t="s">
        <v>11</v>
      </c>
      <c r="AE115" s="61" t="s">
        <v>15</v>
      </c>
      <c r="AF115" s="59" t="s">
        <v>14</v>
      </c>
      <c r="AG115" s="59" t="s">
        <v>15</v>
      </c>
      <c r="AH115" s="60">
        <v>50.0</v>
      </c>
      <c r="AI115" s="61" t="s">
        <v>12</v>
      </c>
      <c r="AJ115" s="59" t="s">
        <v>14</v>
      </c>
      <c r="AK115" s="59" t="s">
        <v>13</v>
      </c>
      <c r="AL115" s="60">
        <v>33.0</v>
      </c>
      <c r="AM115" s="62">
        <v>0.065625</v>
      </c>
      <c r="AN115" s="63" t="str">
        <f t="shared" si="1"/>
        <v>-1</v>
      </c>
      <c r="AO115" s="50" t="str">
        <f t="shared" si="2"/>
        <v>11</v>
      </c>
      <c r="AP115" s="64" t="str">
        <f t="shared" si="3"/>
        <v>10</v>
      </c>
      <c r="AQ115" s="65" t="str">
        <f t="shared" si="4"/>
        <v>143</v>
      </c>
      <c r="AR115" s="53" t="str">
        <f t="shared" si="5"/>
        <v/>
      </c>
      <c r="AS115" s="54" t="str">
        <f t="shared" si="6"/>
        <v/>
      </c>
      <c r="AT115" s="7" t="str">
        <f t="shared" si="7"/>
        <v>#REF!</v>
      </c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</row>
    <row r="116" ht="12.75" customHeight="1">
      <c r="A116" s="33">
        <v>50.0</v>
      </c>
      <c r="B116" s="34">
        <v>111.0</v>
      </c>
      <c r="C116" s="35" t="s">
        <v>118</v>
      </c>
      <c r="D116" s="36"/>
      <c r="E116" s="37"/>
      <c r="F116" s="55" t="s">
        <v>347</v>
      </c>
      <c r="G116" s="56" t="s">
        <v>327</v>
      </c>
      <c r="H116" s="71" t="s">
        <v>41</v>
      </c>
      <c r="I116" s="58" t="s">
        <v>42</v>
      </c>
      <c r="J116" s="59" t="s">
        <v>43</v>
      </c>
      <c r="K116" s="60" t="s">
        <v>44</v>
      </c>
      <c r="L116" s="61" t="s">
        <v>9</v>
      </c>
      <c r="M116" s="59" t="s">
        <v>11</v>
      </c>
      <c r="N116" s="59" t="s">
        <v>10</v>
      </c>
      <c r="O116" s="59" t="s">
        <v>11</v>
      </c>
      <c r="P116" s="59" t="s">
        <v>9</v>
      </c>
      <c r="Q116" s="59" t="s">
        <v>9</v>
      </c>
      <c r="R116" s="59" t="s">
        <v>10</v>
      </c>
      <c r="S116" s="59" t="s">
        <v>13</v>
      </c>
      <c r="T116" s="59" t="s">
        <v>11</v>
      </c>
      <c r="U116" s="59" t="s">
        <v>9</v>
      </c>
      <c r="V116" s="59" t="s">
        <v>9</v>
      </c>
      <c r="W116" s="59" t="s">
        <v>9</v>
      </c>
      <c r="X116" s="59" t="s">
        <v>11</v>
      </c>
      <c r="Y116" s="59" t="s">
        <v>9</v>
      </c>
      <c r="Z116" s="59" t="s">
        <v>10</v>
      </c>
      <c r="AA116" s="59" t="s">
        <v>9</v>
      </c>
      <c r="AB116" s="59" t="s">
        <v>12</v>
      </c>
      <c r="AC116" s="59" t="s">
        <v>10</v>
      </c>
      <c r="AD116" s="60" t="s">
        <v>13</v>
      </c>
      <c r="AE116" s="61" t="s">
        <v>15</v>
      </c>
      <c r="AF116" s="59" t="s">
        <v>11</v>
      </c>
      <c r="AG116" s="59" t="s">
        <v>14</v>
      </c>
      <c r="AH116" s="60">
        <v>52.0</v>
      </c>
      <c r="AI116" s="61" t="s">
        <v>12</v>
      </c>
      <c r="AJ116" s="59" t="s">
        <v>14</v>
      </c>
      <c r="AK116" s="59" t="s">
        <v>13</v>
      </c>
      <c r="AL116" s="60">
        <v>45.0</v>
      </c>
      <c r="AM116" s="62">
        <v>0.0633680555555556</v>
      </c>
      <c r="AN116" s="63" t="str">
        <f t="shared" si="1"/>
        <v>-1</v>
      </c>
      <c r="AO116" s="50" t="str">
        <f t="shared" si="2"/>
        <v>11</v>
      </c>
      <c r="AP116" s="64" t="str">
        <f t="shared" si="3"/>
        <v>10</v>
      </c>
      <c r="AQ116" s="65" t="str">
        <f t="shared" si="4"/>
        <v>187</v>
      </c>
      <c r="AR116" s="53" t="str">
        <f t="shared" si="5"/>
        <v/>
      </c>
      <c r="AS116" s="54" t="str">
        <f t="shared" si="6"/>
        <v/>
      </c>
      <c r="AT116" s="7" t="str">
        <f t="shared" si="7"/>
        <v>#REF!</v>
      </c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</row>
    <row r="117" ht="12.75" customHeight="1">
      <c r="A117" s="33">
        <v>52.0</v>
      </c>
      <c r="B117" s="34">
        <v>112.0</v>
      </c>
      <c r="C117" s="35" t="s">
        <v>118</v>
      </c>
      <c r="D117" s="36"/>
      <c r="E117" s="37"/>
      <c r="F117" s="55" t="s">
        <v>348</v>
      </c>
      <c r="G117" s="56" t="s">
        <v>349</v>
      </c>
      <c r="H117" s="71" t="s">
        <v>134</v>
      </c>
      <c r="I117" s="58" t="s">
        <v>135</v>
      </c>
      <c r="J117" s="59" t="s">
        <v>43</v>
      </c>
      <c r="K117" s="60" t="s">
        <v>44</v>
      </c>
      <c r="L117" s="61" t="s">
        <v>11</v>
      </c>
      <c r="M117" s="59" t="s">
        <v>13</v>
      </c>
      <c r="N117" s="59" t="s">
        <v>10</v>
      </c>
      <c r="O117" s="59" t="s">
        <v>13</v>
      </c>
      <c r="P117" s="59" t="s">
        <v>12</v>
      </c>
      <c r="Q117" s="59" t="s">
        <v>9</v>
      </c>
      <c r="R117" s="59" t="s">
        <v>10</v>
      </c>
      <c r="S117" s="59" t="s">
        <v>9</v>
      </c>
      <c r="T117" s="59" t="s">
        <v>262</v>
      </c>
      <c r="U117" s="59" t="s">
        <v>11</v>
      </c>
      <c r="V117" s="59" t="s">
        <v>9</v>
      </c>
      <c r="W117" s="59" t="s">
        <v>11</v>
      </c>
      <c r="X117" s="59" t="s">
        <v>9</v>
      </c>
      <c r="Y117" s="59" t="s">
        <v>12</v>
      </c>
      <c r="Z117" s="59" t="s">
        <v>9</v>
      </c>
      <c r="AA117" s="59" t="s">
        <v>9</v>
      </c>
      <c r="AB117" s="59" t="s">
        <v>12</v>
      </c>
      <c r="AC117" s="59" t="s">
        <v>12</v>
      </c>
      <c r="AD117" s="60" t="s">
        <v>10</v>
      </c>
      <c r="AE117" s="61" t="s">
        <v>12</v>
      </c>
      <c r="AF117" s="59" t="s">
        <v>10</v>
      </c>
      <c r="AG117" s="59" t="s">
        <v>14</v>
      </c>
      <c r="AH117" s="60">
        <v>62.0</v>
      </c>
      <c r="AI117" s="61" t="s">
        <v>12</v>
      </c>
      <c r="AJ117" s="59" t="s">
        <v>14</v>
      </c>
      <c r="AK117" s="59" t="s">
        <v>10</v>
      </c>
      <c r="AL117" s="60">
        <v>73.0</v>
      </c>
      <c r="AM117" s="62">
        <v>0.058680555555555555</v>
      </c>
      <c r="AN117" s="63" t="str">
        <f t="shared" si="1"/>
        <v>0</v>
      </c>
      <c r="AO117" s="50" t="str">
        <f t="shared" si="2"/>
        <v>10</v>
      </c>
      <c r="AP117" s="64" t="str">
        <f t="shared" si="3"/>
        <v>10</v>
      </c>
      <c r="AQ117" s="65" t="str">
        <f t="shared" si="4"/>
        <v>225</v>
      </c>
      <c r="AR117" s="53" t="str">
        <f t="shared" si="5"/>
        <v/>
      </c>
      <c r="AS117" s="54" t="str">
        <f t="shared" si="6"/>
        <v/>
      </c>
      <c r="AT117" s="7" t="str">
        <f t="shared" si="7"/>
        <v>#REF!</v>
      </c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</row>
    <row r="118" ht="12.75" customHeight="1">
      <c r="A118" s="33">
        <v>70.0</v>
      </c>
      <c r="B118" s="67">
        <v>113.0</v>
      </c>
      <c r="C118" s="35" t="s">
        <v>118</v>
      </c>
      <c r="D118" s="36"/>
      <c r="E118" s="37"/>
      <c r="F118" s="55" t="s">
        <v>350</v>
      </c>
      <c r="G118" s="56" t="s">
        <v>351</v>
      </c>
      <c r="H118" s="71" t="s">
        <v>66</v>
      </c>
      <c r="I118" s="58" t="s">
        <v>352</v>
      </c>
      <c r="J118" s="59" t="s">
        <v>43</v>
      </c>
      <c r="K118" s="60" t="s">
        <v>44</v>
      </c>
      <c r="L118" s="61" t="s">
        <v>9</v>
      </c>
      <c r="M118" s="59" t="s">
        <v>9</v>
      </c>
      <c r="N118" s="59" t="s">
        <v>11</v>
      </c>
      <c r="O118" s="59" t="s">
        <v>11</v>
      </c>
      <c r="P118" s="59" t="s">
        <v>12</v>
      </c>
      <c r="Q118" s="59" t="s">
        <v>13</v>
      </c>
      <c r="R118" s="59" t="s">
        <v>10</v>
      </c>
      <c r="S118" s="59" t="s">
        <v>13</v>
      </c>
      <c r="T118" s="59" t="s">
        <v>11</v>
      </c>
      <c r="U118" s="59" t="s">
        <v>9</v>
      </c>
      <c r="V118" s="59" t="s">
        <v>11</v>
      </c>
      <c r="W118" s="59" t="s">
        <v>13</v>
      </c>
      <c r="X118" s="59" t="s">
        <v>11</v>
      </c>
      <c r="Y118" s="59" t="s">
        <v>12</v>
      </c>
      <c r="Z118" s="59" t="s">
        <v>9</v>
      </c>
      <c r="AA118" s="59" t="s">
        <v>353</v>
      </c>
      <c r="AB118" s="59" t="s">
        <v>12</v>
      </c>
      <c r="AC118" s="59" t="s">
        <v>12</v>
      </c>
      <c r="AD118" s="60" t="s">
        <v>13</v>
      </c>
      <c r="AE118" s="61" t="s">
        <v>13</v>
      </c>
      <c r="AF118" s="59" t="s">
        <v>10</v>
      </c>
      <c r="AG118" s="59" t="s">
        <v>12</v>
      </c>
      <c r="AH118" s="60">
        <v>36.0</v>
      </c>
      <c r="AI118" s="61" t="s">
        <v>12</v>
      </c>
      <c r="AJ118" s="59" t="s">
        <v>14</v>
      </c>
      <c r="AK118" s="59" t="s">
        <v>13</v>
      </c>
      <c r="AL118" s="60">
        <v>25.0</v>
      </c>
      <c r="AM118" s="62">
        <v>0.05978009259259259</v>
      </c>
      <c r="AN118" s="63" t="str">
        <f t="shared" si="1"/>
        <v>0</v>
      </c>
      <c r="AO118" s="50" t="str">
        <f t="shared" si="2"/>
        <v>9</v>
      </c>
      <c r="AP118" s="64" t="str">
        <f t="shared" si="3"/>
        <v>9</v>
      </c>
      <c r="AQ118" s="65" t="str">
        <f t="shared" si="4"/>
        <v>121</v>
      </c>
      <c r="AR118" s="53" t="str">
        <f t="shared" si="5"/>
        <v/>
      </c>
      <c r="AS118" s="54" t="str">
        <f t="shared" si="6"/>
        <v/>
      </c>
      <c r="AT118" s="7" t="str">
        <f t="shared" si="7"/>
        <v>#REF!</v>
      </c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</row>
    <row r="119" ht="12.75" customHeight="1">
      <c r="A119" s="33">
        <v>116.0</v>
      </c>
      <c r="B119" s="67">
        <v>114.0</v>
      </c>
      <c r="C119" s="35" t="s">
        <v>118</v>
      </c>
      <c r="D119" s="36">
        <v>1.0</v>
      </c>
      <c r="E119" s="37"/>
      <c r="F119" s="55" t="s">
        <v>354</v>
      </c>
      <c r="G119" s="56" t="s">
        <v>355</v>
      </c>
      <c r="H119" s="71" t="s">
        <v>82</v>
      </c>
      <c r="I119" s="58" t="s">
        <v>83</v>
      </c>
      <c r="J119" s="59" t="s">
        <v>43</v>
      </c>
      <c r="K119" s="60" t="s">
        <v>356</v>
      </c>
      <c r="L119" s="61" t="s">
        <v>9</v>
      </c>
      <c r="M119" s="59" t="s">
        <v>11</v>
      </c>
      <c r="N119" s="59" t="s">
        <v>10</v>
      </c>
      <c r="O119" s="59" t="s">
        <v>11</v>
      </c>
      <c r="P119" s="59" t="s">
        <v>9</v>
      </c>
      <c r="Q119" s="59" t="s">
        <v>9</v>
      </c>
      <c r="R119" s="59" t="s">
        <v>11</v>
      </c>
      <c r="S119" s="59" t="s">
        <v>10</v>
      </c>
      <c r="T119" s="59" t="s">
        <v>11</v>
      </c>
      <c r="U119" s="59" t="s">
        <v>11</v>
      </c>
      <c r="V119" s="59" t="s">
        <v>9</v>
      </c>
      <c r="W119" s="59" t="s">
        <v>13</v>
      </c>
      <c r="X119" s="59" t="s">
        <v>11</v>
      </c>
      <c r="Y119" s="59" t="s">
        <v>12</v>
      </c>
      <c r="Z119" s="59" t="s">
        <v>13</v>
      </c>
      <c r="AA119" s="59" t="s">
        <v>11</v>
      </c>
      <c r="AB119" s="59" t="s">
        <v>12</v>
      </c>
      <c r="AC119" s="59" t="s">
        <v>12</v>
      </c>
      <c r="AD119" s="60" t="s">
        <v>13</v>
      </c>
      <c r="AE119" s="61" t="s">
        <v>14</v>
      </c>
      <c r="AF119" s="59" t="s">
        <v>11</v>
      </c>
      <c r="AG119" s="59" t="s">
        <v>11</v>
      </c>
      <c r="AH119" s="60">
        <v>18.0</v>
      </c>
      <c r="AI119" s="61" t="s">
        <v>12</v>
      </c>
      <c r="AJ119" s="59" t="s">
        <v>14</v>
      </c>
      <c r="AK119" s="59" t="s">
        <v>9</v>
      </c>
      <c r="AL119" s="60">
        <v>20.0</v>
      </c>
      <c r="AM119" s="62">
        <v>0.029861111111111102</v>
      </c>
      <c r="AN119" s="63" t="str">
        <f t="shared" si="1"/>
        <v>0</v>
      </c>
      <c r="AO119" s="50" t="str">
        <f t="shared" si="2"/>
        <v>9</v>
      </c>
      <c r="AP119" s="64" t="str">
        <f t="shared" si="3"/>
        <v>9</v>
      </c>
      <c r="AQ119" s="65" t="str">
        <f t="shared" si="4"/>
        <v>128</v>
      </c>
      <c r="AR119" s="53" t="str">
        <f t="shared" si="5"/>
        <v/>
      </c>
      <c r="AS119" s="54" t="str">
        <f t="shared" si="6"/>
        <v/>
      </c>
      <c r="AT119" s="7" t="str">
        <f t="shared" si="7"/>
        <v>#REF!</v>
      </c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</row>
    <row r="120" ht="12.75" customHeight="1">
      <c r="A120" s="33">
        <v>36.0</v>
      </c>
      <c r="B120" s="34">
        <v>115.0</v>
      </c>
      <c r="C120" s="35">
        <v>24.0</v>
      </c>
      <c r="D120" s="36"/>
      <c r="E120" s="37"/>
      <c r="F120" s="55" t="s">
        <v>357</v>
      </c>
      <c r="G120" s="56" t="s">
        <v>358</v>
      </c>
      <c r="H120" s="71" t="s">
        <v>197</v>
      </c>
      <c r="I120" s="58" t="s">
        <v>198</v>
      </c>
      <c r="J120" s="59" t="s">
        <v>104</v>
      </c>
      <c r="K120" s="60" t="s">
        <v>44</v>
      </c>
      <c r="L120" s="61" t="s">
        <v>11</v>
      </c>
      <c r="M120" s="59" t="s">
        <v>9</v>
      </c>
      <c r="N120" s="59" t="s">
        <v>10</v>
      </c>
      <c r="O120" s="59" t="s">
        <v>11</v>
      </c>
      <c r="P120" s="59" t="s">
        <v>9</v>
      </c>
      <c r="Q120" s="59" t="s">
        <v>13</v>
      </c>
      <c r="R120" s="59" t="s">
        <v>11</v>
      </c>
      <c r="S120" s="59" t="s">
        <v>11</v>
      </c>
      <c r="T120" s="59" t="s">
        <v>11</v>
      </c>
      <c r="U120" s="59" t="s">
        <v>9</v>
      </c>
      <c r="V120" s="59" t="s">
        <v>9</v>
      </c>
      <c r="W120" s="59" t="s">
        <v>11</v>
      </c>
      <c r="X120" s="59" t="s">
        <v>13</v>
      </c>
      <c r="Y120" s="59" t="s">
        <v>14</v>
      </c>
      <c r="Z120" s="59" t="s">
        <v>10</v>
      </c>
      <c r="AA120" s="59" t="s">
        <v>9</v>
      </c>
      <c r="AB120" s="59" t="s">
        <v>12</v>
      </c>
      <c r="AC120" s="59" t="s">
        <v>12</v>
      </c>
      <c r="AD120" s="60" t="s">
        <v>13</v>
      </c>
      <c r="AE120" s="61" t="s">
        <v>14</v>
      </c>
      <c r="AF120" s="59" t="s">
        <v>13</v>
      </c>
      <c r="AG120" s="59" t="s">
        <v>12</v>
      </c>
      <c r="AH120" s="60">
        <v>37.0</v>
      </c>
      <c r="AI120" s="61" t="s">
        <v>10</v>
      </c>
      <c r="AJ120" s="59" t="s">
        <v>14</v>
      </c>
      <c r="AK120" s="59" t="s">
        <v>9</v>
      </c>
      <c r="AL120" s="60">
        <v>32.0</v>
      </c>
      <c r="AM120" s="62">
        <v>0.06064814814814812</v>
      </c>
      <c r="AN120" s="63" t="str">
        <f t="shared" si="1"/>
        <v>0</v>
      </c>
      <c r="AO120" s="50" t="str">
        <f t="shared" si="2"/>
        <v>9</v>
      </c>
      <c r="AP120" s="64" t="str">
        <f t="shared" si="3"/>
        <v>9</v>
      </c>
      <c r="AQ120" s="65" t="str">
        <f t="shared" si="4"/>
        <v>189</v>
      </c>
      <c r="AR120" s="53" t="str">
        <f t="shared" si="5"/>
        <v/>
      </c>
      <c r="AS120" s="54" t="str">
        <f t="shared" si="6"/>
        <v/>
      </c>
      <c r="AT120" s="7" t="str">
        <f t="shared" si="7"/>
        <v>#REF!</v>
      </c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</row>
    <row r="121" ht="12.75" customHeight="1">
      <c r="A121" s="33">
        <v>106.0</v>
      </c>
      <c r="B121" s="34">
        <v>116.0</v>
      </c>
      <c r="C121" s="35" t="s">
        <v>118</v>
      </c>
      <c r="D121" s="36"/>
      <c r="E121" s="37"/>
      <c r="F121" s="55" t="s">
        <v>175</v>
      </c>
      <c r="G121" s="56" t="s">
        <v>359</v>
      </c>
      <c r="H121" s="71" t="s">
        <v>98</v>
      </c>
      <c r="I121" s="58" t="s">
        <v>360</v>
      </c>
      <c r="J121" s="59" t="s">
        <v>43</v>
      </c>
      <c r="K121" s="60" t="s">
        <v>44</v>
      </c>
      <c r="L121" s="61" t="s">
        <v>11</v>
      </c>
      <c r="M121" s="59" t="s">
        <v>9</v>
      </c>
      <c r="N121" s="59" t="s">
        <v>10</v>
      </c>
      <c r="O121" s="59" t="s">
        <v>13</v>
      </c>
      <c r="P121" s="59" t="s">
        <v>12</v>
      </c>
      <c r="Q121" s="59" t="s">
        <v>9</v>
      </c>
      <c r="R121" s="59" t="s">
        <v>11</v>
      </c>
      <c r="S121" s="59" t="s">
        <v>10</v>
      </c>
      <c r="T121" s="59" t="s">
        <v>11</v>
      </c>
      <c r="U121" s="59" t="s">
        <v>11</v>
      </c>
      <c r="V121" s="59" t="s">
        <v>9</v>
      </c>
      <c r="W121" s="59" t="s">
        <v>11</v>
      </c>
      <c r="X121" s="59" t="s">
        <v>13</v>
      </c>
      <c r="Y121" s="59" t="s">
        <v>11</v>
      </c>
      <c r="Z121" s="59" t="s">
        <v>9</v>
      </c>
      <c r="AA121" s="59" t="s">
        <v>205</v>
      </c>
      <c r="AB121" s="59" t="s">
        <v>10</v>
      </c>
      <c r="AC121" s="59" t="s">
        <v>12</v>
      </c>
      <c r="AD121" s="60" t="s">
        <v>9</v>
      </c>
      <c r="AE121" s="61" t="s">
        <v>10</v>
      </c>
      <c r="AF121" s="59" t="s">
        <v>13</v>
      </c>
      <c r="AG121" s="59" t="s">
        <v>14</v>
      </c>
      <c r="AH121" s="60">
        <v>40.0</v>
      </c>
      <c r="AI121" s="61" t="s">
        <v>12</v>
      </c>
      <c r="AJ121" s="59" t="s">
        <v>14</v>
      </c>
      <c r="AK121" s="59" t="s">
        <v>9</v>
      </c>
      <c r="AL121" s="60">
        <v>42.0</v>
      </c>
      <c r="AM121" s="62">
        <v>0.0625</v>
      </c>
      <c r="AN121" s="63" t="str">
        <f t="shared" si="1"/>
        <v>0</v>
      </c>
      <c r="AO121" s="50" t="str">
        <f t="shared" si="2"/>
        <v>9</v>
      </c>
      <c r="AP121" s="64" t="str">
        <f t="shared" si="3"/>
        <v>9</v>
      </c>
      <c r="AQ121" s="65" t="str">
        <f t="shared" si="4"/>
        <v>202</v>
      </c>
      <c r="AR121" s="53" t="str">
        <f t="shared" si="5"/>
        <v/>
      </c>
      <c r="AS121" s="54" t="str">
        <f t="shared" si="6"/>
        <v/>
      </c>
      <c r="AT121" s="7" t="str">
        <f t="shared" si="7"/>
        <v>#REF!</v>
      </c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</row>
    <row r="122" ht="12.75" customHeight="1">
      <c r="A122" s="33">
        <v>91.0</v>
      </c>
      <c r="B122" s="34">
        <v>117.0</v>
      </c>
      <c r="C122" s="35" t="s">
        <v>118</v>
      </c>
      <c r="D122" s="36"/>
      <c r="E122" s="37"/>
      <c r="F122" s="55" t="s">
        <v>361</v>
      </c>
      <c r="G122" s="56" t="s">
        <v>221</v>
      </c>
      <c r="H122" s="71" t="s">
        <v>107</v>
      </c>
      <c r="I122" s="58" t="s">
        <v>141</v>
      </c>
      <c r="J122" s="59" t="s">
        <v>43</v>
      </c>
      <c r="K122" s="60" t="s">
        <v>44</v>
      </c>
      <c r="L122" s="61" t="s">
        <v>11</v>
      </c>
      <c r="M122" s="59" t="s">
        <v>11</v>
      </c>
      <c r="N122" s="59" t="s">
        <v>10</v>
      </c>
      <c r="O122" s="59" t="s">
        <v>11</v>
      </c>
      <c r="P122" s="59" t="s">
        <v>12</v>
      </c>
      <c r="Q122" s="59" t="s">
        <v>9</v>
      </c>
      <c r="R122" s="59" t="s">
        <v>12</v>
      </c>
      <c r="S122" s="59" t="s">
        <v>9</v>
      </c>
      <c r="T122" s="59" t="s">
        <v>11</v>
      </c>
      <c r="U122" s="59" t="s">
        <v>9</v>
      </c>
      <c r="V122" s="59" t="s">
        <v>11</v>
      </c>
      <c r="W122" s="59" t="s">
        <v>13</v>
      </c>
      <c r="X122" s="59" t="s">
        <v>9</v>
      </c>
      <c r="Y122" s="59" t="s">
        <v>12</v>
      </c>
      <c r="Z122" s="59" t="s">
        <v>11</v>
      </c>
      <c r="AA122" s="59" t="s">
        <v>9</v>
      </c>
      <c r="AB122" s="59" t="s">
        <v>10</v>
      </c>
      <c r="AC122" s="59" t="s">
        <v>12</v>
      </c>
      <c r="AD122" s="60" t="s">
        <v>13</v>
      </c>
      <c r="AE122" s="61" t="s">
        <v>10</v>
      </c>
      <c r="AF122" s="59" t="s">
        <v>9</v>
      </c>
      <c r="AG122" s="59" t="s">
        <v>14</v>
      </c>
      <c r="AH122" s="60">
        <v>59.0</v>
      </c>
      <c r="AI122" s="61" t="s">
        <v>12</v>
      </c>
      <c r="AJ122" s="59" t="s">
        <v>14</v>
      </c>
      <c r="AK122" s="59" t="s">
        <v>13</v>
      </c>
      <c r="AL122" s="60">
        <v>60.0</v>
      </c>
      <c r="AM122" s="62">
        <v>0.05925925925925926</v>
      </c>
      <c r="AN122" s="63" t="str">
        <f t="shared" si="1"/>
        <v>0</v>
      </c>
      <c r="AO122" s="50" t="str">
        <f t="shared" si="2"/>
        <v>9</v>
      </c>
      <c r="AP122" s="64" t="str">
        <f t="shared" si="3"/>
        <v>9</v>
      </c>
      <c r="AQ122" s="65" t="str">
        <f t="shared" si="4"/>
        <v>209</v>
      </c>
      <c r="AR122" s="53" t="str">
        <f t="shared" si="5"/>
        <v/>
      </c>
      <c r="AS122" s="54" t="str">
        <f t="shared" si="6"/>
        <v/>
      </c>
      <c r="AT122" s="7" t="str">
        <f t="shared" si="7"/>
        <v>#REF!</v>
      </c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</row>
    <row r="123" ht="12.75" customHeight="1">
      <c r="A123" s="33">
        <v>31.0</v>
      </c>
      <c r="B123" s="67">
        <v>118.0</v>
      </c>
      <c r="C123" s="35">
        <v>25.0</v>
      </c>
      <c r="D123" s="36"/>
      <c r="E123" s="37"/>
      <c r="F123" s="55" t="s">
        <v>362</v>
      </c>
      <c r="G123" s="56" t="s">
        <v>363</v>
      </c>
      <c r="H123" s="71" t="s">
        <v>74</v>
      </c>
      <c r="I123" s="58" t="s">
        <v>169</v>
      </c>
      <c r="J123" s="59" t="s">
        <v>104</v>
      </c>
      <c r="K123" s="60" t="s">
        <v>44</v>
      </c>
      <c r="L123" s="61" t="s">
        <v>9</v>
      </c>
      <c r="M123" s="59" t="s">
        <v>13</v>
      </c>
      <c r="N123" s="59" t="s">
        <v>10</v>
      </c>
      <c r="O123" s="59" t="s">
        <v>13</v>
      </c>
      <c r="P123" s="59" t="s">
        <v>11</v>
      </c>
      <c r="Q123" s="59" t="s">
        <v>9</v>
      </c>
      <c r="R123" s="59" t="s">
        <v>10</v>
      </c>
      <c r="S123" s="59" t="s">
        <v>12</v>
      </c>
      <c r="T123" s="59" t="s">
        <v>262</v>
      </c>
      <c r="U123" s="59" t="s">
        <v>11</v>
      </c>
      <c r="V123" s="59" t="s">
        <v>9</v>
      </c>
      <c r="W123" s="59" t="s">
        <v>11</v>
      </c>
      <c r="X123" s="59" t="s">
        <v>13</v>
      </c>
      <c r="Y123" s="59" t="s">
        <v>12</v>
      </c>
      <c r="Z123" s="59" t="s">
        <v>9</v>
      </c>
      <c r="AA123" s="59" t="s">
        <v>11</v>
      </c>
      <c r="AB123" s="59" t="s">
        <v>12</v>
      </c>
      <c r="AC123" s="59" t="s">
        <v>12</v>
      </c>
      <c r="AD123" s="60" t="s">
        <v>11</v>
      </c>
      <c r="AE123" s="61" t="s">
        <v>14</v>
      </c>
      <c r="AF123" s="59" t="s">
        <v>10</v>
      </c>
      <c r="AG123" s="59" t="s">
        <v>13</v>
      </c>
      <c r="AH123" s="60">
        <v>24.0</v>
      </c>
      <c r="AI123" s="61" t="s">
        <v>12</v>
      </c>
      <c r="AJ123" s="59" t="s">
        <v>14</v>
      </c>
      <c r="AK123" s="59" t="s">
        <v>9</v>
      </c>
      <c r="AL123" s="60">
        <v>35.0</v>
      </c>
      <c r="AM123" s="62">
        <v>0.054513888888888876</v>
      </c>
      <c r="AN123" s="63" t="str">
        <f t="shared" si="1"/>
        <v>0</v>
      </c>
      <c r="AO123" s="50" t="str">
        <f t="shared" si="2"/>
        <v>8</v>
      </c>
      <c r="AP123" s="64" t="str">
        <f t="shared" si="3"/>
        <v>8</v>
      </c>
      <c r="AQ123" s="65" t="str">
        <f t="shared" si="4"/>
        <v>119</v>
      </c>
      <c r="AR123" s="53" t="str">
        <f t="shared" si="5"/>
        <v/>
      </c>
      <c r="AS123" s="54" t="str">
        <f t="shared" si="6"/>
        <v/>
      </c>
      <c r="AT123" s="7" t="str">
        <f t="shared" si="7"/>
        <v>#REF!</v>
      </c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</row>
    <row r="124" ht="12.75" customHeight="1">
      <c r="A124" s="33">
        <v>104.0</v>
      </c>
      <c r="B124" s="67">
        <v>119.0</v>
      </c>
      <c r="C124" s="35" t="s">
        <v>118</v>
      </c>
      <c r="D124" s="36"/>
      <c r="E124" s="37"/>
      <c r="F124" s="55" t="s">
        <v>364</v>
      </c>
      <c r="G124" s="56" t="s">
        <v>365</v>
      </c>
      <c r="H124" s="71" t="s">
        <v>197</v>
      </c>
      <c r="I124" s="58" t="s">
        <v>198</v>
      </c>
      <c r="J124" s="59" t="s">
        <v>43</v>
      </c>
      <c r="K124" s="60" t="s">
        <v>44</v>
      </c>
      <c r="L124" s="61" t="s">
        <v>9</v>
      </c>
      <c r="M124" s="59" t="s">
        <v>13</v>
      </c>
      <c r="N124" s="59" t="s">
        <v>11</v>
      </c>
      <c r="O124" s="59" t="s">
        <v>9</v>
      </c>
      <c r="P124" s="59" t="s">
        <v>12</v>
      </c>
      <c r="Q124" s="59" t="s">
        <v>13</v>
      </c>
      <c r="R124" s="59" t="s">
        <v>10</v>
      </c>
      <c r="S124" s="59" t="s">
        <v>13</v>
      </c>
      <c r="T124" s="59" t="s">
        <v>11</v>
      </c>
      <c r="U124" s="59" t="s">
        <v>9</v>
      </c>
      <c r="V124" s="59" t="s">
        <v>9</v>
      </c>
      <c r="W124" s="59" t="s">
        <v>11</v>
      </c>
      <c r="X124" s="59" t="s">
        <v>13</v>
      </c>
      <c r="Y124" s="59" t="s">
        <v>10</v>
      </c>
      <c r="Z124" s="59" t="s">
        <v>9</v>
      </c>
      <c r="AA124" s="59" t="s">
        <v>11</v>
      </c>
      <c r="AB124" s="59" t="s">
        <v>10</v>
      </c>
      <c r="AC124" s="59" t="s">
        <v>11</v>
      </c>
      <c r="AD124" s="60" t="s">
        <v>9</v>
      </c>
      <c r="AE124" s="61" t="s">
        <v>14</v>
      </c>
      <c r="AF124" s="59" t="s">
        <v>13</v>
      </c>
      <c r="AG124" s="59" t="s">
        <v>12</v>
      </c>
      <c r="AH124" s="60">
        <v>21.0</v>
      </c>
      <c r="AI124" s="61" t="s">
        <v>10</v>
      </c>
      <c r="AJ124" s="59" t="s">
        <v>12</v>
      </c>
      <c r="AK124" s="59" t="s">
        <v>13</v>
      </c>
      <c r="AL124" s="60">
        <v>19.0</v>
      </c>
      <c r="AM124" s="62">
        <v>0.057986111111111106</v>
      </c>
      <c r="AN124" s="63" t="str">
        <f t="shared" si="1"/>
        <v>0</v>
      </c>
      <c r="AO124" s="50" t="str">
        <f t="shared" si="2"/>
        <v>8</v>
      </c>
      <c r="AP124" s="64" t="str">
        <f t="shared" si="3"/>
        <v>8</v>
      </c>
      <c r="AQ124" s="65" t="str">
        <f t="shared" si="4"/>
        <v>160</v>
      </c>
      <c r="AR124" s="53" t="str">
        <f t="shared" si="5"/>
        <v/>
      </c>
      <c r="AS124" s="54" t="str">
        <f t="shared" si="6"/>
        <v/>
      </c>
      <c r="AT124" s="7" t="str">
        <f t="shared" si="7"/>
        <v>#REF!</v>
      </c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</row>
    <row r="125" ht="12.75" customHeight="1">
      <c r="A125" s="33">
        <v>19.0</v>
      </c>
      <c r="B125" s="34">
        <v>120.0</v>
      </c>
      <c r="C125" s="35">
        <v>26.0</v>
      </c>
      <c r="D125" s="36"/>
      <c r="E125" s="37"/>
      <c r="F125" s="55" t="s">
        <v>366</v>
      </c>
      <c r="G125" s="56" t="s">
        <v>367</v>
      </c>
      <c r="H125" s="71" t="s">
        <v>47</v>
      </c>
      <c r="I125" s="58" t="s">
        <v>334</v>
      </c>
      <c r="J125" s="59" t="s">
        <v>104</v>
      </c>
      <c r="K125" s="60" t="s">
        <v>44</v>
      </c>
      <c r="L125" s="61" t="s">
        <v>11</v>
      </c>
      <c r="M125" s="59" t="s">
        <v>13</v>
      </c>
      <c r="N125" s="59" t="s">
        <v>10</v>
      </c>
      <c r="O125" s="59" t="s">
        <v>13</v>
      </c>
      <c r="P125" s="59" t="s">
        <v>9</v>
      </c>
      <c r="Q125" s="59" t="s">
        <v>13</v>
      </c>
      <c r="R125" s="59" t="s">
        <v>10</v>
      </c>
      <c r="S125" s="59" t="s">
        <v>13</v>
      </c>
      <c r="T125" s="59" t="s">
        <v>11</v>
      </c>
      <c r="U125" s="59" t="s">
        <v>9</v>
      </c>
      <c r="V125" s="59" t="s">
        <v>9</v>
      </c>
      <c r="W125" s="59" t="s">
        <v>9</v>
      </c>
      <c r="X125" s="59" t="s">
        <v>13</v>
      </c>
      <c r="Y125" s="59" t="s">
        <v>14</v>
      </c>
      <c r="Z125" s="59" t="s">
        <v>9</v>
      </c>
      <c r="AA125" s="59" t="s">
        <v>11</v>
      </c>
      <c r="AB125" s="59" t="s">
        <v>12</v>
      </c>
      <c r="AC125" s="59" t="s">
        <v>10</v>
      </c>
      <c r="AD125" s="60" t="s">
        <v>13</v>
      </c>
      <c r="AE125" s="61" t="s">
        <v>9</v>
      </c>
      <c r="AF125" s="59" t="s">
        <v>14</v>
      </c>
      <c r="AG125" s="59" t="s">
        <v>15</v>
      </c>
      <c r="AH125" s="60">
        <v>53.0</v>
      </c>
      <c r="AI125" s="61" t="s">
        <v>12</v>
      </c>
      <c r="AJ125" s="59" t="s">
        <v>14</v>
      </c>
      <c r="AK125" s="59" t="s">
        <v>13</v>
      </c>
      <c r="AL125" s="60">
        <v>49.0</v>
      </c>
      <c r="AM125" s="62">
        <v>0.060127314814814814</v>
      </c>
      <c r="AN125" s="63" t="str">
        <f t="shared" si="1"/>
        <v>0</v>
      </c>
      <c r="AO125" s="50" t="str">
        <f t="shared" si="2"/>
        <v>8</v>
      </c>
      <c r="AP125" s="64" t="str">
        <f t="shared" si="3"/>
        <v>8</v>
      </c>
      <c r="AQ125" s="65" t="str">
        <f t="shared" si="4"/>
        <v>162</v>
      </c>
      <c r="AR125" s="53" t="str">
        <f t="shared" si="5"/>
        <v/>
      </c>
      <c r="AS125" s="54" t="str">
        <f t="shared" si="6"/>
        <v/>
      </c>
      <c r="AT125" s="7" t="str">
        <f t="shared" si="7"/>
        <v>#REF!</v>
      </c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</row>
    <row r="126" ht="12.75" customHeight="1">
      <c r="A126" s="33">
        <v>41.0</v>
      </c>
      <c r="B126" s="34">
        <v>121.0</v>
      </c>
      <c r="C126" s="35">
        <v>27.0</v>
      </c>
      <c r="D126" s="36"/>
      <c r="E126" s="37"/>
      <c r="F126" s="55" t="s">
        <v>368</v>
      </c>
      <c r="G126" s="56" t="s">
        <v>369</v>
      </c>
      <c r="H126" s="71" t="s">
        <v>98</v>
      </c>
      <c r="I126" s="58" t="s">
        <v>370</v>
      </c>
      <c r="J126" s="59" t="s">
        <v>104</v>
      </c>
      <c r="K126" s="60" t="s">
        <v>44</v>
      </c>
      <c r="L126" s="61" t="s">
        <v>9</v>
      </c>
      <c r="M126" s="59" t="s">
        <v>11</v>
      </c>
      <c r="N126" s="59" t="s">
        <v>10</v>
      </c>
      <c r="O126" s="59" t="s">
        <v>13</v>
      </c>
      <c r="P126" s="59" t="s">
        <v>11</v>
      </c>
      <c r="Q126" s="59" t="s">
        <v>10</v>
      </c>
      <c r="R126" s="59" t="s">
        <v>11</v>
      </c>
      <c r="S126" s="59" t="s">
        <v>13</v>
      </c>
      <c r="T126" s="59" t="s">
        <v>9</v>
      </c>
      <c r="U126" s="59" t="s">
        <v>11</v>
      </c>
      <c r="V126" s="59" t="s">
        <v>9</v>
      </c>
      <c r="W126" s="59" t="s">
        <v>11</v>
      </c>
      <c r="X126" s="59" t="s">
        <v>13</v>
      </c>
      <c r="Y126" s="59" t="s">
        <v>14</v>
      </c>
      <c r="Z126" s="59" t="s">
        <v>9</v>
      </c>
      <c r="AA126" s="59" t="s">
        <v>11</v>
      </c>
      <c r="AB126" s="59" t="s">
        <v>12</v>
      </c>
      <c r="AC126" s="59" t="s">
        <v>12</v>
      </c>
      <c r="AD126" s="60" t="s">
        <v>11</v>
      </c>
      <c r="AE126" s="61" t="s">
        <v>10</v>
      </c>
      <c r="AF126" s="59" t="s">
        <v>9</v>
      </c>
      <c r="AG126" s="59" t="s">
        <v>15</v>
      </c>
      <c r="AH126" s="60">
        <v>46.0</v>
      </c>
      <c r="AI126" s="61" t="s">
        <v>12</v>
      </c>
      <c r="AJ126" s="59" t="s">
        <v>14</v>
      </c>
      <c r="AK126" s="59" t="s">
        <v>9</v>
      </c>
      <c r="AL126" s="60">
        <v>43.0</v>
      </c>
      <c r="AM126" s="62">
        <v>0.05877314814814817</v>
      </c>
      <c r="AN126" s="63" t="str">
        <f t="shared" si="1"/>
        <v>0</v>
      </c>
      <c r="AO126" s="50" t="str">
        <f t="shared" si="2"/>
        <v>8</v>
      </c>
      <c r="AP126" s="64" t="str">
        <f t="shared" si="3"/>
        <v>8</v>
      </c>
      <c r="AQ126" s="65" t="str">
        <f t="shared" si="4"/>
        <v>179</v>
      </c>
      <c r="AR126" s="53" t="str">
        <f t="shared" si="5"/>
        <v/>
      </c>
      <c r="AS126" s="54" t="str">
        <f t="shared" si="6"/>
        <v/>
      </c>
      <c r="AT126" s="7" t="str">
        <f t="shared" si="7"/>
        <v>#REF!</v>
      </c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</row>
    <row r="127" ht="12.75" customHeight="1">
      <c r="A127" s="33">
        <v>64.0</v>
      </c>
      <c r="B127" s="34">
        <v>122.0</v>
      </c>
      <c r="C127" s="35" t="s">
        <v>118</v>
      </c>
      <c r="D127" s="36"/>
      <c r="E127" s="37"/>
      <c r="F127" s="55" t="s">
        <v>371</v>
      </c>
      <c r="G127" s="56" t="s">
        <v>372</v>
      </c>
      <c r="H127" s="71" t="s">
        <v>53</v>
      </c>
      <c r="I127" s="58" t="s">
        <v>373</v>
      </c>
      <c r="J127" s="59" t="s">
        <v>43</v>
      </c>
      <c r="K127" s="60" t="s">
        <v>44</v>
      </c>
      <c r="L127" s="61" t="s">
        <v>9</v>
      </c>
      <c r="M127" s="59" t="s">
        <v>13</v>
      </c>
      <c r="N127" s="59" t="s">
        <v>10</v>
      </c>
      <c r="O127" s="59" t="s">
        <v>13</v>
      </c>
      <c r="P127" s="59" t="s">
        <v>9</v>
      </c>
      <c r="Q127" s="59" t="s">
        <v>11</v>
      </c>
      <c r="R127" s="59" t="s">
        <v>11</v>
      </c>
      <c r="S127" s="59" t="s">
        <v>10</v>
      </c>
      <c r="T127" s="59" t="s">
        <v>11</v>
      </c>
      <c r="U127" s="59" t="s">
        <v>11</v>
      </c>
      <c r="V127" s="59" t="s">
        <v>11</v>
      </c>
      <c r="W127" s="59" t="s">
        <v>13</v>
      </c>
      <c r="X127" s="59" t="s">
        <v>9</v>
      </c>
      <c r="Y127" s="59" t="s">
        <v>10</v>
      </c>
      <c r="Z127" s="59" t="s">
        <v>9</v>
      </c>
      <c r="AA127" s="59" t="s">
        <v>10</v>
      </c>
      <c r="AB127" s="59" t="s">
        <v>10</v>
      </c>
      <c r="AC127" s="59" t="s">
        <v>12</v>
      </c>
      <c r="AD127" s="60" t="s">
        <v>13</v>
      </c>
      <c r="AE127" s="61" t="s">
        <v>9</v>
      </c>
      <c r="AF127" s="59" t="s">
        <v>9</v>
      </c>
      <c r="AG127" s="59" t="s">
        <v>12</v>
      </c>
      <c r="AH127" s="60">
        <v>67.0</v>
      </c>
      <c r="AI127" s="61" t="s">
        <v>12</v>
      </c>
      <c r="AJ127" s="59" t="s">
        <v>14</v>
      </c>
      <c r="AK127" s="59" t="s">
        <v>13</v>
      </c>
      <c r="AL127" s="60">
        <v>67.0</v>
      </c>
      <c r="AM127" s="62">
        <v>0.04375</v>
      </c>
      <c r="AN127" s="63" t="str">
        <f t="shared" si="1"/>
        <v>0</v>
      </c>
      <c r="AO127" s="50" t="str">
        <f t="shared" si="2"/>
        <v>8</v>
      </c>
      <c r="AP127" s="64" t="str">
        <f t="shared" si="3"/>
        <v>8</v>
      </c>
      <c r="AQ127" s="65" t="str">
        <f t="shared" si="4"/>
        <v>224</v>
      </c>
      <c r="AR127" s="53" t="str">
        <f t="shared" si="5"/>
        <v/>
      </c>
      <c r="AS127" s="54" t="str">
        <f t="shared" si="6"/>
        <v/>
      </c>
      <c r="AT127" s="7" t="str">
        <f t="shared" si="7"/>
        <v>#REF!</v>
      </c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</row>
    <row r="128" ht="12.75" customHeight="1">
      <c r="A128" s="33">
        <v>9.0</v>
      </c>
      <c r="B128" s="67">
        <v>123.0</v>
      </c>
      <c r="C128" s="35">
        <v>28.0</v>
      </c>
      <c r="D128" s="36"/>
      <c r="E128" s="37"/>
      <c r="F128" s="55" t="s">
        <v>374</v>
      </c>
      <c r="G128" s="56" t="s">
        <v>375</v>
      </c>
      <c r="H128" s="71" t="s">
        <v>197</v>
      </c>
      <c r="I128" s="58" t="s">
        <v>198</v>
      </c>
      <c r="J128" s="59" t="s">
        <v>104</v>
      </c>
      <c r="K128" s="60" t="s">
        <v>44</v>
      </c>
      <c r="L128" s="61" t="s">
        <v>9</v>
      </c>
      <c r="M128" s="59" t="s">
        <v>11</v>
      </c>
      <c r="N128" s="59" t="s">
        <v>11</v>
      </c>
      <c r="O128" s="59" t="s">
        <v>11</v>
      </c>
      <c r="P128" s="59" t="s">
        <v>12</v>
      </c>
      <c r="Q128" s="59" t="s">
        <v>11</v>
      </c>
      <c r="R128" s="59" t="s">
        <v>12</v>
      </c>
      <c r="S128" s="59" t="s">
        <v>13</v>
      </c>
      <c r="T128" s="59" t="s">
        <v>9</v>
      </c>
      <c r="U128" s="59" t="s">
        <v>11</v>
      </c>
      <c r="V128" s="59" t="s">
        <v>11</v>
      </c>
      <c r="W128" s="59" t="s">
        <v>11</v>
      </c>
      <c r="X128" s="59" t="s">
        <v>11</v>
      </c>
      <c r="Y128" s="59" t="s">
        <v>13</v>
      </c>
      <c r="Z128" s="59" t="s">
        <v>10</v>
      </c>
      <c r="AA128" s="59" t="s">
        <v>9</v>
      </c>
      <c r="AB128" s="59" t="s">
        <v>10</v>
      </c>
      <c r="AC128" s="59" t="s">
        <v>11</v>
      </c>
      <c r="AD128" s="60" t="s">
        <v>10</v>
      </c>
      <c r="AE128" s="61" t="s">
        <v>15</v>
      </c>
      <c r="AF128" s="59" t="s">
        <v>9</v>
      </c>
      <c r="AG128" s="59" t="s">
        <v>10</v>
      </c>
      <c r="AH128" s="60">
        <v>38.0</v>
      </c>
      <c r="AI128" s="61" t="s">
        <v>10</v>
      </c>
      <c r="AJ128" s="59" t="s">
        <v>14</v>
      </c>
      <c r="AK128" s="59" t="s">
        <v>9</v>
      </c>
      <c r="AL128" s="60">
        <v>46.0</v>
      </c>
      <c r="AM128" s="62">
        <v>0.06099537037037037</v>
      </c>
      <c r="AN128" s="63" t="str">
        <f t="shared" si="1"/>
        <v>0</v>
      </c>
      <c r="AO128" s="50" t="str">
        <f t="shared" si="2"/>
        <v>8</v>
      </c>
      <c r="AP128" s="64" t="str">
        <f t="shared" si="3"/>
        <v>8</v>
      </c>
      <c r="AQ128" s="65" t="str">
        <f t="shared" si="4"/>
        <v>234</v>
      </c>
      <c r="AR128" s="53" t="str">
        <f t="shared" si="5"/>
        <v/>
      </c>
      <c r="AS128" s="54" t="str">
        <f t="shared" si="6"/>
        <v/>
      </c>
      <c r="AT128" s="7" t="str">
        <f t="shared" si="7"/>
        <v>#REF!</v>
      </c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</row>
    <row r="129" ht="12.75" customHeight="1">
      <c r="A129" s="33">
        <v>32.0</v>
      </c>
      <c r="B129" s="67">
        <v>124.0</v>
      </c>
      <c r="C129" s="35">
        <v>29.0</v>
      </c>
      <c r="D129" s="36"/>
      <c r="E129" s="37"/>
      <c r="F129" s="55" t="s">
        <v>376</v>
      </c>
      <c r="G129" s="56" t="s">
        <v>377</v>
      </c>
      <c r="H129" s="71" t="s">
        <v>134</v>
      </c>
      <c r="I129" s="58" t="s">
        <v>135</v>
      </c>
      <c r="J129" s="59" t="s">
        <v>104</v>
      </c>
      <c r="K129" s="60" t="s">
        <v>44</v>
      </c>
      <c r="L129" s="61" t="s">
        <v>9</v>
      </c>
      <c r="M129" s="59" t="s">
        <v>13</v>
      </c>
      <c r="N129" s="59" t="s">
        <v>10</v>
      </c>
      <c r="O129" s="59" t="s">
        <v>11</v>
      </c>
      <c r="P129" s="59" t="s">
        <v>9</v>
      </c>
      <c r="Q129" s="59" t="s">
        <v>10</v>
      </c>
      <c r="R129" s="59" t="s">
        <v>11</v>
      </c>
      <c r="S129" s="59" t="s">
        <v>11</v>
      </c>
      <c r="T129" s="59" t="s">
        <v>9</v>
      </c>
      <c r="U129" s="59" t="s">
        <v>11</v>
      </c>
      <c r="V129" s="59" t="s">
        <v>11</v>
      </c>
      <c r="W129" s="59" t="s">
        <v>11</v>
      </c>
      <c r="X129" s="59" t="s">
        <v>9</v>
      </c>
      <c r="Y129" s="59" t="s">
        <v>14</v>
      </c>
      <c r="Z129" s="59" t="s">
        <v>9</v>
      </c>
      <c r="AA129" s="59" t="s">
        <v>205</v>
      </c>
      <c r="AB129" s="59" t="s">
        <v>12</v>
      </c>
      <c r="AC129" s="59" t="s">
        <v>12</v>
      </c>
      <c r="AD129" s="60" t="s">
        <v>11</v>
      </c>
      <c r="AE129" s="61" t="s">
        <v>10</v>
      </c>
      <c r="AF129" s="59" t="s">
        <v>9</v>
      </c>
      <c r="AG129" s="59" t="s">
        <v>14</v>
      </c>
      <c r="AH129" s="60">
        <v>36.0</v>
      </c>
      <c r="AI129" s="61" t="s">
        <v>10</v>
      </c>
      <c r="AJ129" s="59" t="s">
        <v>12</v>
      </c>
      <c r="AK129" s="59" t="s">
        <v>9</v>
      </c>
      <c r="AL129" s="60">
        <v>24.0</v>
      </c>
      <c r="AM129" s="62">
        <v>0.05877314814814815</v>
      </c>
      <c r="AN129" s="63" t="str">
        <f t="shared" si="1"/>
        <v>0</v>
      </c>
      <c r="AO129" s="50" t="str">
        <f t="shared" si="2"/>
        <v>8</v>
      </c>
      <c r="AP129" s="64" t="str">
        <f t="shared" si="3"/>
        <v>8</v>
      </c>
      <c r="AQ129" s="65" t="str">
        <f t="shared" si="4"/>
        <v>240</v>
      </c>
      <c r="AR129" s="53" t="str">
        <f t="shared" si="5"/>
        <v/>
      </c>
      <c r="AS129" s="54" t="str">
        <f t="shared" si="6"/>
        <v/>
      </c>
      <c r="AT129" s="7" t="str">
        <f t="shared" si="7"/>
        <v>#REF!</v>
      </c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</row>
    <row r="130" ht="12.75" customHeight="1">
      <c r="A130" s="33">
        <v>146.0</v>
      </c>
      <c r="B130" s="34">
        <v>125.0</v>
      </c>
      <c r="C130" s="35" t="s">
        <v>118</v>
      </c>
      <c r="D130" s="36">
        <v>2.0</v>
      </c>
      <c r="E130" s="37"/>
      <c r="F130" s="55" t="s">
        <v>378</v>
      </c>
      <c r="G130" s="56" t="s">
        <v>379</v>
      </c>
      <c r="H130" s="71" t="s">
        <v>82</v>
      </c>
      <c r="I130" s="58" t="s">
        <v>83</v>
      </c>
      <c r="J130" s="59" t="s">
        <v>43</v>
      </c>
      <c r="K130" s="60" t="s">
        <v>356</v>
      </c>
      <c r="L130" s="61" t="s">
        <v>9</v>
      </c>
      <c r="M130" s="59" t="s">
        <v>11</v>
      </c>
      <c r="N130" s="59" t="s">
        <v>11</v>
      </c>
      <c r="O130" s="59" t="s">
        <v>11</v>
      </c>
      <c r="P130" s="59" t="s">
        <v>11</v>
      </c>
      <c r="Q130" s="59" t="s">
        <v>13</v>
      </c>
      <c r="R130" s="59" t="s">
        <v>11</v>
      </c>
      <c r="S130" s="59" t="s">
        <v>9</v>
      </c>
      <c r="T130" s="59" t="s">
        <v>9</v>
      </c>
      <c r="U130" s="59" t="s">
        <v>11</v>
      </c>
      <c r="V130" s="59" t="s">
        <v>9</v>
      </c>
      <c r="W130" s="59" t="s">
        <v>13</v>
      </c>
      <c r="X130" s="59" t="s">
        <v>11</v>
      </c>
      <c r="Y130" s="59" t="s">
        <v>10</v>
      </c>
      <c r="Z130" s="59" t="s">
        <v>13</v>
      </c>
      <c r="AA130" s="59" t="s">
        <v>9</v>
      </c>
      <c r="AB130" s="59" t="s">
        <v>10</v>
      </c>
      <c r="AC130" s="59" t="s">
        <v>12</v>
      </c>
      <c r="AD130" s="60" t="s">
        <v>13</v>
      </c>
      <c r="AE130" s="61" t="s">
        <v>14</v>
      </c>
      <c r="AF130" s="59" t="s">
        <v>12</v>
      </c>
      <c r="AG130" s="59" t="s">
        <v>15</v>
      </c>
      <c r="AH130" s="60">
        <v>18.0</v>
      </c>
      <c r="AI130" s="61" t="s">
        <v>12</v>
      </c>
      <c r="AJ130" s="59" t="s">
        <v>15</v>
      </c>
      <c r="AK130" s="59" t="s">
        <v>13</v>
      </c>
      <c r="AL130" s="60">
        <v>22.0</v>
      </c>
      <c r="AM130" s="62">
        <v>0.03784722222222223</v>
      </c>
      <c r="AN130" s="63" t="str">
        <f t="shared" si="1"/>
        <v>0</v>
      </c>
      <c r="AO130" s="50" t="str">
        <f t="shared" si="2"/>
        <v>7</v>
      </c>
      <c r="AP130" s="64" t="str">
        <f t="shared" si="3"/>
        <v>7</v>
      </c>
      <c r="AQ130" s="65" t="str">
        <f t="shared" si="4"/>
        <v>100</v>
      </c>
      <c r="AR130" s="53" t="str">
        <f t="shared" si="5"/>
        <v/>
      </c>
      <c r="AS130" s="54" t="str">
        <f t="shared" si="6"/>
        <v/>
      </c>
      <c r="AT130" s="7" t="str">
        <f t="shared" si="7"/>
        <v>#REF!</v>
      </c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</row>
    <row r="131" ht="12.75" customHeight="1">
      <c r="A131" s="33">
        <v>126.0</v>
      </c>
      <c r="B131" s="34">
        <v>126.0</v>
      </c>
      <c r="C131" s="35" t="s">
        <v>118</v>
      </c>
      <c r="D131" s="36"/>
      <c r="E131" s="37"/>
      <c r="F131" s="55" t="s">
        <v>296</v>
      </c>
      <c r="G131" s="56" t="s">
        <v>380</v>
      </c>
      <c r="H131" s="71" t="s">
        <v>70</v>
      </c>
      <c r="I131" s="58" t="s">
        <v>274</v>
      </c>
      <c r="J131" s="59" t="s">
        <v>43</v>
      </c>
      <c r="K131" s="60" t="s">
        <v>44</v>
      </c>
      <c r="L131" s="61" t="s">
        <v>9</v>
      </c>
      <c r="M131" s="59" t="s">
        <v>11</v>
      </c>
      <c r="N131" s="59" t="s">
        <v>10</v>
      </c>
      <c r="O131" s="59" t="s">
        <v>13</v>
      </c>
      <c r="P131" s="59" t="s">
        <v>9</v>
      </c>
      <c r="Q131" s="59" t="s">
        <v>9</v>
      </c>
      <c r="R131" s="59" t="s">
        <v>13</v>
      </c>
      <c r="S131" s="59" t="s">
        <v>10</v>
      </c>
      <c r="T131" s="59" t="s">
        <v>9</v>
      </c>
      <c r="U131" s="59" t="s">
        <v>11</v>
      </c>
      <c r="V131" s="59" t="s">
        <v>9</v>
      </c>
      <c r="W131" s="59" t="s">
        <v>11</v>
      </c>
      <c r="X131" s="59" t="s">
        <v>13</v>
      </c>
      <c r="Y131" s="59" t="s">
        <v>11</v>
      </c>
      <c r="Z131" s="59" t="s">
        <v>11</v>
      </c>
      <c r="AA131" s="59" t="s">
        <v>11</v>
      </c>
      <c r="AB131" s="59" t="s">
        <v>10</v>
      </c>
      <c r="AC131" s="59" t="s">
        <v>10</v>
      </c>
      <c r="AD131" s="60" t="s">
        <v>9</v>
      </c>
      <c r="AE131" s="61" t="s">
        <v>14</v>
      </c>
      <c r="AF131" s="59" t="s">
        <v>10</v>
      </c>
      <c r="AG131" s="59" t="s">
        <v>15</v>
      </c>
      <c r="AH131" s="60">
        <v>47.0</v>
      </c>
      <c r="AI131" s="61" t="s">
        <v>10</v>
      </c>
      <c r="AJ131" s="59" t="s">
        <v>14</v>
      </c>
      <c r="AK131" s="59" t="s">
        <v>13</v>
      </c>
      <c r="AL131" s="60">
        <v>58.0</v>
      </c>
      <c r="AM131" s="62">
        <v>0.061111111111111116</v>
      </c>
      <c r="AN131" s="63" t="str">
        <f t="shared" si="1"/>
        <v>0</v>
      </c>
      <c r="AO131" s="50" t="str">
        <f t="shared" si="2"/>
        <v>7</v>
      </c>
      <c r="AP131" s="64" t="str">
        <f t="shared" si="3"/>
        <v>7</v>
      </c>
      <c r="AQ131" s="65" t="str">
        <f t="shared" si="4"/>
        <v>135</v>
      </c>
      <c r="AR131" s="53" t="str">
        <f t="shared" si="5"/>
        <v/>
      </c>
      <c r="AS131" s="54" t="str">
        <f t="shared" si="6"/>
        <v/>
      </c>
      <c r="AT131" s="7" t="str">
        <f t="shared" si="7"/>
        <v>#REF!</v>
      </c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</row>
    <row r="132" ht="16.5" customHeight="1">
      <c r="A132" s="33">
        <v>78.0</v>
      </c>
      <c r="B132" s="34">
        <v>127.0</v>
      </c>
      <c r="C132" s="35" t="s">
        <v>118</v>
      </c>
      <c r="D132" s="36"/>
      <c r="E132" s="37"/>
      <c r="F132" s="55" t="s">
        <v>381</v>
      </c>
      <c r="G132" s="56" t="s">
        <v>382</v>
      </c>
      <c r="H132" s="71" t="s">
        <v>134</v>
      </c>
      <c r="I132" s="58" t="s">
        <v>383</v>
      </c>
      <c r="J132" s="59" t="s">
        <v>43</v>
      </c>
      <c r="K132" s="60" t="s">
        <v>44</v>
      </c>
      <c r="L132" s="61" t="s">
        <v>11</v>
      </c>
      <c r="M132" s="59" t="s">
        <v>9</v>
      </c>
      <c r="N132" s="59" t="s">
        <v>10</v>
      </c>
      <c r="O132" s="59" t="s">
        <v>13</v>
      </c>
      <c r="P132" s="59" t="s">
        <v>10</v>
      </c>
      <c r="Q132" s="59" t="s">
        <v>13</v>
      </c>
      <c r="R132" s="59" t="s">
        <v>10</v>
      </c>
      <c r="S132" s="59" t="s">
        <v>13</v>
      </c>
      <c r="T132" s="59" t="s">
        <v>9</v>
      </c>
      <c r="U132" s="59" t="s">
        <v>11</v>
      </c>
      <c r="V132" s="59" t="s">
        <v>9</v>
      </c>
      <c r="W132" s="59" t="s">
        <v>13</v>
      </c>
      <c r="X132" s="59" t="s">
        <v>11</v>
      </c>
      <c r="Y132" s="59" t="s">
        <v>10</v>
      </c>
      <c r="Z132" s="59" t="s">
        <v>9</v>
      </c>
      <c r="AA132" s="59" t="s">
        <v>11</v>
      </c>
      <c r="AB132" s="59" t="s">
        <v>10</v>
      </c>
      <c r="AC132" s="59" t="s">
        <v>12</v>
      </c>
      <c r="AD132" s="60" t="s">
        <v>11</v>
      </c>
      <c r="AE132" s="61" t="s">
        <v>14</v>
      </c>
      <c r="AF132" s="59" t="s">
        <v>10</v>
      </c>
      <c r="AG132" s="59" t="s">
        <v>12</v>
      </c>
      <c r="AH132" s="60">
        <v>75.0</v>
      </c>
      <c r="AI132" s="61" t="s">
        <v>12</v>
      </c>
      <c r="AJ132" s="59" t="s">
        <v>14</v>
      </c>
      <c r="AK132" s="59" t="s">
        <v>13</v>
      </c>
      <c r="AL132" s="60">
        <v>34.0</v>
      </c>
      <c r="AM132" s="62">
        <v>0.0499074074074074</v>
      </c>
      <c r="AN132" s="63" t="str">
        <f t="shared" si="1"/>
        <v>0</v>
      </c>
      <c r="AO132" s="50" t="str">
        <f t="shared" si="2"/>
        <v>7</v>
      </c>
      <c r="AP132" s="64" t="str">
        <f t="shared" si="3"/>
        <v>7</v>
      </c>
      <c r="AQ132" s="65" t="str">
        <f t="shared" si="4"/>
        <v>139</v>
      </c>
      <c r="AR132" s="53" t="str">
        <f t="shared" si="5"/>
        <v/>
      </c>
      <c r="AS132" s="54" t="str">
        <f t="shared" si="6"/>
        <v/>
      </c>
      <c r="AT132" s="7" t="str">
        <f t="shared" si="7"/>
        <v>#REF!</v>
      </c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</row>
    <row r="133" ht="12.75" customHeight="1">
      <c r="A133" s="33">
        <v>28.0</v>
      </c>
      <c r="B133" s="67">
        <v>128.0</v>
      </c>
      <c r="C133" s="35">
        <v>30.0</v>
      </c>
      <c r="D133" s="36"/>
      <c r="E133" s="37"/>
      <c r="F133" s="55" t="s">
        <v>384</v>
      </c>
      <c r="G133" s="56" t="s">
        <v>385</v>
      </c>
      <c r="H133" s="71" t="s">
        <v>150</v>
      </c>
      <c r="I133" s="58" t="s">
        <v>386</v>
      </c>
      <c r="J133" s="59" t="s">
        <v>104</v>
      </c>
      <c r="K133" s="60" t="s">
        <v>44</v>
      </c>
      <c r="L133" s="61" t="s">
        <v>11</v>
      </c>
      <c r="M133" s="59" t="s">
        <v>9</v>
      </c>
      <c r="N133" s="59" t="s">
        <v>10</v>
      </c>
      <c r="O133" s="59" t="s">
        <v>11</v>
      </c>
      <c r="P133" s="59" t="s">
        <v>12</v>
      </c>
      <c r="Q133" s="59" t="s">
        <v>13</v>
      </c>
      <c r="R133" s="59" t="s">
        <v>11</v>
      </c>
      <c r="S133" s="59" t="s">
        <v>10</v>
      </c>
      <c r="T133" s="59" t="s">
        <v>11</v>
      </c>
      <c r="U133" s="59" t="s">
        <v>205</v>
      </c>
      <c r="V133" s="59" t="s">
        <v>262</v>
      </c>
      <c r="W133" s="59" t="s">
        <v>11</v>
      </c>
      <c r="X133" s="59" t="s">
        <v>13</v>
      </c>
      <c r="Y133" s="59" t="s">
        <v>10</v>
      </c>
      <c r="Z133" s="59" t="s">
        <v>11</v>
      </c>
      <c r="AA133" s="59" t="s">
        <v>11</v>
      </c>
      <c r="AB133" s="59" t="s">
        <v>13</v>
      </c>
      <c r="AC133" s="59" t="s">
        <v>12</v>
      </c>
      <c r="AD133" s="60" t="s">
        <v>13</v>
      </c>
      <c r="AE133" s="61" t="s">
        <v>14</v>
      </c>
      <c r="AF133" s="59" t="s">
        <v>10</v>
      </c>
      <c r="AG133" s="59" t="s">
        <v>14</v>
      </c>
      <c r="AH133" s="60">
        <v>42.0</v>
      </c>
      <c r="AI133" s="61" t="s">
        <v>12</v>
      </c>
      <c r="AJ133" s="59" t="s">
        <v>14</v>
      </c>
      <c r="AK133" s="59" t="s">
        <v>13</v>
      </c>
      <c r="AL133" s="60">
        <v>36.0</v>
      </c>
      <c r="AM133" s="62">
        <v>0.06609953703703704</v>
      </c>
      <c r="AN133" s="63" t="str">
        <f t="shared" si="1"/>
        <v>-1</v>
      </c>
      <c r="AO133" s="50" t="str">
        <f t="shared" si="2"/>
        <v>8</v>
      </c>
      <c r="AP133" s="64" t="str">
        <f t="shared" si="3"/>
        <v>7</v>
      </c>
      <c r="AQ133" s="65" t="str">
        <f t="shared" si="4"/>
        <v>108</v>
      </c>
      <c r="AR133" s="53" t="str">
        <f t="shared" si="5"/>
        <v/>
      </c>
      <c r="AS133" s="54" t="str">
        <f t="shared" si="6"/>
        <v/>
      </c>
      <c r="AT133" s="7" t="str">
        <f t="shared" si="7"/>
        <v>#REF!</v>
      </c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</row>
    <row r="134" ht="12.75" customHeight="1">
      <c r="A134" s="33">
        <v>25.0</v>
      </c>
      <c r="B134" s="67">
        <v>129.0</v>
      </c>
      <c r="C134" s="35">
        <v>31.0</v>
      </c>
      <c r="D134" s="36"/>
      <c r="E134" s="37"/>
      <c r="F134" s="55" t="s">
        <v>387</v>
      </c>
      <c r="G134" s="56" t="s">
        <v>388</v>
      </c>
      <c r="H134" s="71" t="s">
        <v>74</v>
      </c>
      <c r="I134" s="58" t="s">
        <v>169</v>
      </c>
      <c r="J134" s="59" t="s">
        <v>104</v>
      </c>
      <c r="K134" s="60" t="s">
        <v>44</v>
      </c>
      <c r="L134" s="61" t="s">
        <v>9</v>
      </c>
      <c r="M134" s="59" t="s">
        <v>11</v>
      </c>
      <c r="N134" s="59" t="s">
        <v>11</v>
      </c>
      <c r="O134" s="59" t="s">
        <v>13</v>
      </c>
      <c r="P134" s="59" t="s">
        <v>9</v>
      </c>
      <c r="Q134" s="59" t="s">
        <v>262</v>
      </c>
      <c r="R134" s="59" t="s">
        <v>11</v>
      </c>
      <c r="S134" s="59" t="s">
        <v>13</v>
      </c>
      <c r="T134" s="59" t="s">
        <v>205</v>
      </c>
      <c r="U134" s="59" t="s">
        <v>11</v>
      </c>
      <c r="V134" s="59" t="s">
        <v>9</v>
      </c>
      <c r="W134" s="59" t="s">
        <v>13</v>
      </c>
      <c r="X134" s="59" t="s">
        <v>9</v>
      </c>
      <c r="Y134" s="59" t="s">
        <v>11</v>
      </c>
      <c r="Z134" s="59" t="s">
        <v>10</v>
      </c>
      <c r="AA134" s="59" t="s">
        <v>11</v>
      </c>
      <c r="AB134" s="59" t="s">
        <v>10</v>
      </c>
      <c r="AC134" s="59" t="s">
        <v>10</v>
      </c>
      <c r="AD134" s="60" t="s">
        <v>11</v>
      </c>
      <c r="AE134" s="61" t="s">
        <v>10</v>
      </c>
      <c r="AF134" s="59" t="s">
        <v>13</v>
      </c>
      <c r="AG134" s="59" t="s">
        <v>15</v>
      </c>
      <c r="AH134" s="60">
        <v>29.0</v>
      </c>
      <c r="AI134" s="61" t="s">
        <v>12</v>
      </c>
      <c r="AJ134" s="59" t="s">
        <v>14</v>
      </c>
      <c r="AK134" s="59" t="s">
        <v>13</v>
      </c>
      <c r="AL134" s="60">
        <v>23.0</v>
      </c>
      <c r="AM134" s="62">
        <v>0.05971064814814815</v>
      </c>
      <c r="AN134" s="63" t="str">
        <f t="shared" si="1"/>
        <v>0</v>
      </c>
      <c r="AO134" s="50" t="str">
        <f t="shared" si="2"/>
        <v>6</v>
      </c>
      <c r="AP134" s="64" t="str">
        <f t="shared" si="3"/>
        <v>6</v>
      </c>
      <c r="AQ134" s="65" t="str">
        <f t="shared" si="4"/>
        <v>112</v>
      </c>
      <c r="AR134" s="53" t="str">
        <f t="shared" si="5"/>
        <v/>
      </c>
      <c r="AS134" s="54" t="str">
        <f t="shared" si="6"/>
        <v/>
      </c>
      <c r="AT134" s="7" t="str">
        <f t="shared" si="7"/>
        <v>#REF!</v>
      </c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</row>
    <row r="135" ht="12.75" customHeight="1">
      <c r="A135" s="33">
        <v>38.0</v>
      </c>
      <c r="B135" s="34">
        <v>130.0</v>
      </c>
      <c r="C135" s="35">
        <v>32.0</v>
      </c>
      <c r="D135" s="36"/>
      <c r="E135" s="37"/>
      <c r="F135" s="55" t="s">
        <v>389</v>
      </c>
      <c r="G135" s="56" t="s">
        <v>390</v>
      </c>
      <c r="H135" s="71" t="s">
        <v>74</v>
      </c>
      <c r="I135" s="58" t="s">
        <v>95</v>
      </c>
      <c r="J135" s="59" t="s">
        <v>104</v>
      </c>
      <c r="K135" s="60" t="s">
        <v>44</v>
      </c>
      <c r="L135" s="61" t="s">
        <v>11</v>
      </c>
      <c r="M135" s="59" t="s">
        <v>9</v>
      </c>
      <c r="N135" s="59" t="s">
        <v>9</v>
      </c>
      <c r="O135" s="59" t="s">
        <v>10</v>
      </c>
      <c r="P135" s="59" t="s">
        <v>9</v>
      </c>
      <c r="Q135" s="59" t="s">
        <v>13</v>
      </c>
      <c r="R135" s="59" t="s">
        <v>12</v>
      </c>
      <c r="S135" s="59" t="s">
        <v>13</v>
      </c>
      <c r="T135" s="59" t="s">
        <v>9</v>
      </c>
      <c r="U135" s="59" t="s">
        <v>9</v>
      </c>
      <c r="V135" s="59" t="s">
        <v>11</v>
      </c>
      <c r="W135" s="59" t="s">
        <v>13</v>
      </c>
      <c r="X135" s="59" t="s">
        <v>11</v>
      </c>
      <c r="Y135" s="59" t="s">
        <v>12</v>
      </c>
      <c r="Z135" s="59" t="s">
        <v>11</v>
      </c>
      <c r="AA135" s="59" t="s">
        <v>11</v>
      </c>
      <c r="AB135" s="59" t="s">
        <v>12</v>
      </c>
      <c r="AC135" s="59" t="s">
        <v>10</v>
      </c>
      <c r="AD135" s="60" t="s">
        <v>13</v>
      </c>
      <c r="AE135" s="61" t="s">
        <v>10</v>
      </c>
      <c r="AF135" s="59" t="s">
        <v>14</v>
      </c>
      <c r="AG135" s="59" t="s">
        <v>15</v>
      </c>
      <c r="AH135" s="60">
        <v>45.0</v>
      </c>
      <c r="AI135" s="61" t="s">
        <v>12</v>
      </c>
      <c r="AJ135" s="59" t="s">
        <v>14</v>
      </c>
      <c r="AK135" s="59" t="s">
        <v>13</v>
      </c>
      <c r="AL135" s="60">
        <v>39.0</v>
      </c>
      <c r="AM135" s="62">
        <v>0.05247685185185186</v>
      </c>
      <c r="AN135" s="63" t="str">
        <f t="shared" si="1"/>
        <v>0</v>
      </c>
      <c r="AO135" s="50" t="str">
        <f t="shared" si="2"/>
        <v>6</v>
      </c>
      <c r="AP135" s="64" t="str">
        <f t="shared" si="3"/>
        <v>6</v>
      </c>
      <c r="AQ135" s="65" t="str">
        <f t="shared" si="4"/>
        <v>144</v>
      </c>
      <c r="AR135" s="53" t="str">
        <f t="shared" si="5"/>
        <v/>
      </c>
      <c r="AS135" s="54" t="str">
        <f t="shared" si="6"/>
        <v/>
      </c>
      <c r="AT135" s="7" t="str">
        <f t="shared" si="7"/>
        <v>#REF!</v>
      </c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</row>
    <row r="136" ht="12.75" customHeight="1">
      <c r="A136" s="33">
        <v>18.0</v>
      </c>
      <c r="B136" s="34">
        <v>131.0</v>
      </c>
      <c r="C136" s="35">
        <v>33.0</v>
      </c>
      <c r="D136" s="36"/>
      <c r="E136" s="37"/>
      <c r="F136" s="55" t="s">
        <v>391</v>
      </c>
      <c r="G136" s="56" t="s">
        <v>392</v>
      </c>
      <c r="H136" s="71" t="s">
        <v>82</v>
      </c>
      <c r="I136" s="58" t="s">
        <v>154</v>
      </c>
      <c r="J136" s="59" t="s">
        <v>104</v>
      </c>
      <c r="K136" s="60" t="s">
        <v>44</v>
      </c>
      <c r="L136" s="61" t="s">
        <v>11</v>
      </c>
      <c r="M136" s="59" t="s">
        <v>9</v>
      </c>
      <c r="N136" s="59" t="s">
        <v>10</v>
      </c>
      <c r="O136" s="59" t="s">
        <v>11</v>
      </c>
      <c r="P136" s="59" t="s">
        <v>9</v>
      </c>
      <c r="Q136" s="59" t="s">
        <v>10</v>
      </c>
      <c r="R136" s="59" t="s">
        <v>11</v>
      </c>
      <c r="S136" s="59" t="s">
        <v>9</v>
      </c>
      <c r="T136" s="59" t="s">
        <v>9</v>
      </c>
      <c r="U136" s="59" t="s">
        <v>9</v>
      </c>
      <c r="V136" s="59" t="s">
        <v>11</v>
      </c>
      <c r="W136" s="59" t="s">
        <v>11</v>
      </c>
      <c r="X136" s="59" t="s">
        <v>13</v>
      </c>
      <c r="Y136" s="59" t="s">
        <v>10</v>
      </c>
      <c r="Z136" s="59" t="s">
        <v>11</v>
      </c>
      <c r="AA136" s="59" t="s">
        <v>11</v>
      </c>
      <c r="AB136" s="59" t="s">
        <v>10</v>
      </c>
      <c r="AC136" s="59" t="s">
        <v>12</v>
      </c>
      <c r="AD136" s="60" t="s">
        <v>13</v>
      </c>
      <c r="AE136" s="61" t="s">
        <v>14</v>
      </c>
      <c r="AF136" s="59" t="s">
        <v>14</v>
      </c>
      <c r="AG136" s="59" t="s">
        <v>15</v>
      </c>
      <c r="AH136" s="60">
        <v>35.0</v>
      </c>
      <c r="AI136" s="61" t="s">
        <v>10</v>
      </c>
      <c r="AJ136" s="59" t="s">
        <v>14</v>
      </c>
      <c r="AK136" s="59" t="s">
        <v>9</v>
      </c>
      <c r="AL136" s="60">
        <v>43.0</v>
      </c>
      <c r="AM136" s="62">
        <v>0.0526736111111111</v>
      </c>
      <c r="AN136" s="63" t="str">
        <f t="shared" si="1"/>
        <v>0</v>
      </c>
      <c r="AO136" s="50" t="str">
        <f t="shared" si="2"/>
        <v>6</v>
      </c>
      <c r="AP136" s="64" t="str">
        <f t="shared" si="3"/>
        <v>6</v>
      </c>
      <c r="AQ136" s="65" t="str">
        <f t="shared" si="4"/>
        <v>168</v>
      </c>
      <c r="AR136" s="53" t="str">
        <f t="shared" si="5"/>
        <v/>
      </c>
      <c r="AS136" s="54" t="str">
        <f t="shared" si="6"/>
        <v/>
      </c>
      <c r="AT136" s="7" t="str">
        <f t="shared" si="7"/>
        <v>#REF!</v>
      </c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</row>
    <row r="137" ht="12.75" customHeight="1">
      <c r="A137" s="33">
        <v>8.0</v>
      </c>
      <c r="B137" s="34">
        <v>132.0</v>
      </c>
      <c r="C137" s="35">
        <v>34.0</v>
      </c>
      <c r="D137" s="36"/>
      <c r="E137" s="37"/>
      <c r="F137" s="55" t="s">
        <v>393</v>
      </c>
      <c r="G137" s="56" t="s">
        <v>394</v>
      </c>
      <c r="H137" s="71" t="s">
        <v>82</v>
      </c>
      <c r="I137" s="58" t="s">
        <v>83</v>
      </c>
      <c r="J137" s="59" t="s">
        <v>104</v>
      </c>
      <c r="K137" s="60" t="s">
        <v>44</v>
      </c>
      <c r="L137" s="61" t="s">
        <v>9</v>
      </c>
      <c r="M137" s="59" t="s">
        <v>13</v>
      </c>
      <c r="N137" s="59" t="s">
        <v>11</v>
      </c>
      <c r="O137" s="59" t="s">
        <v>11</v>
      </c>
      <c r="P137" s="59" t="s">
        <v>12</v>
      </c>
      <c r="Q137" s="59" t="s">
        <v>11</v>
      </c>
      <c r="R137" s="59" t="s">
        <v>12</v>
      </c>
      <c r="S137" s="59" t="s">
        <v>11</v>
      </c>
      <c r="T137" s="59" t="s">
        <v>9</v>
      </c>
      <c r="U137" s="59" t="s">
        <v>9</v>
      </c>
      <c r="V137" s="59" t="s">
        <v>11</v>
      </c>
      <c r="W137" s="59" t="s">
        <v>11</v>
      </c>
      <c r="X137" s="59" t="s">
        <v>13</v>
      </c>
      <c r="Y137" s="59" t="s">
        <v>11</v>
      </c>
      <c r="Z137" s="59" t="s">
        <v>9</v>
      </c>
      <c r="AA137" s="59" t="s">
        <v>11</v>
      </c>
      <c r="AB137" s="59" t="s">
        <v>11</v>
      </c>
      <c r="AC137" s="59" t="s">
        <v>11</v>
      </c>
      <c r="AD137" s="60" t="s">
        <v>10</v>
      </c>
      <c r="AE137" s="61" t="s">
        <v>12</v>
      </c>
      <c r="AF137" s="59" t="s">
        <v>14</v>
      </c>
      <c r="AG137" s="59" t="s">
        <v>10</v>
      </c>
      <c r="AH137" s="60">
        <v>50.0</v>
      </c>
      <c r="AI137" s="61" t="s">
        <v>12</v>
      </c>
      <c r="AJ137" s="59" t="s">
        <v>14</v>
      </c>
      <c r="AK137" s="59" t="s">
        <v>9</v>
      </c>
      <c r="AL137" s="60">
        <v>53.0</v>
      </c>
      <c r="AM137" s="62">
        <v>0.05416666666666668</v>
      </c>
      <c r="AN137" s="63" t="str">
        <f t="shared" si="1"/>
        <v>0</v>
      </c>
      <c r="AO137" s="50" t="str">
        <f t="shared" si="2"/>
        <v>6</v>
      </c>
      <c r="AP137" s="64" t="str">
        <f t="shared" si="3"/>
        <v>6</v>
      </c>
      <c r="AQ137" s="65" t="str">
        <f t="shared" si="4"/>
        <v>223</v>
      </c>
      <c r="AR137" s="53" t="str">
        <f t="shared" si="5"/>
        <v/>
      </c>
      <c r="AS137" s="54" t="str">
        <f t="shared" si="6"/>
        <v/>
      </c>
      <c r="AT137" s="7" t="str">
        <f t="shared" si="7"/>
        <v>#REF!</v>
      </c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</row>
    <row r="138" ht="12.75" customHeight="1">
      <c r="A138" s="33">
        <v>117.0</v>
      </c>
      <c r="B138" s="67">
        <v>133.0</v>
      </c>
      <c r="C138" s="35" t="s">
        <v>118</v>
      </c>
      <c r="D138" s="36"/>
      <c r="E138" s="37"/>
      <c r="F138" s="55" t="s">
        <v>395</v>
      </c>
      <c r="G138" s="56" t="s">
        <v>396</v>
      </c>
      <c r="H138" s="71" t="s">
        <v>82</v>
      </c>
      <c r="I138" s="58" t="s">
        <v>83</v>
      </c>
      <c r="J138" s="59" t="s">
        <v>43</v>
      </c>
      <c r="K138" s="60" t="s">
        <v>44</v>
      </c>
      <c r="L138" s="61" t="s">
        <v>9</v>
      </c>
      <c r="M138" s="59" t="s">
        <v>13</v>
      </c>
      <c r="N138" s="59" t="s">
        <v>10</v>
      </c>
      <c r="O138" s="59" t="s">
        <v>13</v>
      </c>
      <c r="P138" s="59" t="s">
        <v>12</v>
      </c>
      <c r="Q138" s="59" t="s">
        <v>13</v>
      </c>
      <c r="R138" s="59" t="s">
        <v>10</v>
      </c>
      <c r="S138" s="59" t="s">
        <v>9</v>
      </c>
      <c r="T138" s="59" t="s">
        <v>9</v>
      </c>
      <c r="U138" s="59" t="s">
        <v>11</v>
      </c>
      <c r="V138" s="59" t="s">
        <v>11</v>
      </c>
      <c r="W138" s="59" t="s">
        <v>11</v>
      </c>
      <c r="X138" s="59" t="s">
        <v>11</v>
      </c>
      <c r="Y138" s="59" t="s">
        <v>14</v>
      </c>
      <c r="Z138" s="59" t="s">
        <v>11</v>
      </c>
      <c r="AA138" s="59" t="s">
        <v>9</v>
      </c>
      <c r="AB138" s="59" t="s">
        <v>12</v>
      </c>
      <c r="AC138" s="59" t="s">
        <v>10</v>
      </c>
      <c r="AD138" s="60" t="s">
        <v>13</v>
      </c>
      <c r="AE138" s="61" t="s">
        <v>12</v>
      </c>
      <c r="AF138" s="59" t="s">
        <v>10</v>
      </c>
      <c r="AG138" s="59" t="s">
        <v>15</v>
      </c>
      <c r="AH138" s="60">
        <v>48.0</v>
      </c>
      <c r="AI138" s="61" t="s">
        <v>12</v>
      </c>
      <c r="AJ138" s="59" t="s">
        <v>14</v>
      </c>
      <c r="AK138" s="59" t="s">
        <v>11</v>
      </c>
      <c r="AL138" s="60">
        <v>37.0</v>
      </c>
      <c r="AM138" s="62">
        <v>0.07394675925925925</v>
      </c>
      <c r="AN138" s="63" t="str">
        <f t="shared" si="1"/>
        <v>-1</v>
      </c>
      <c r="AO138" s="50" t="str">
        <f t="shared" si="2"/>
        <v>9</v>
      </c>
      <c r="AP138" s="64" t="str">
        <f t="shared" si="3"/>
        <v>8</v>
      </c>
      <c r="AQ138" s="65" t="str">
        <f t="shared" si="4"/>
        <v>145</v>
      </c>
      <c r="AR138" s="53" t="str">
        <f t="shared" si="5"/>
        <v/>
      </c>
      <c r="AS138" s="54" t="str">
        <f t="shared" si="6"/>
        <v/>
      </c>
      <c r="AT138" s="7" t="str">
        <f t="shared" si="7"/>
        <v>#REF!</v>
      </c>
      <c r="AU138" s="4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</row>
    <row r="139" ht="13.5" customHeight="1">
      <c r="A139" s="72">
        <v>29.0</v>
      </c>
      <c r="B139" s="73">
        <v>134.0</v>
      </c>
      <c r="C139" s="74">
        <v>35.0</v>
      </c>
      <c r="D139" s="75"/>
      <c r="E139" s="76"/>
      <c r="F139" s="77" t="s">
        <v>397</v>
      </c>
      <c r="G139" s="78" t="s">
        <v>398</v>
      </c>
      <c r="H139" s="79" t="s">
        <v>47</v>
      </c>
      <c r="I139" s="80" t="s">
        <v>334</v>
      </c>
      <c r="J139" s="81" t="s">
        <v>104</v>
      </c>
      <c r="K139" s="82" t="s">
        <v>44</v>
      </c>
      <c r="L139" s="83" t="s">
        <v>9</v>
      </c>
      <c r="M139" s="81" t="s">
        <v>11</v>
      </c>
      <c r="N139" s="81" t="s">
        <v>10</v>
      </c>
      <c r="O139" s="81" t="s">
        <v>13</v>
      </c>
      <c r="P139" s="81" t="s">
        <v>9</v>
      </c>
      <c r="Q139" s="81" t="s">
        <v>10</v>
      </c>
      <c r="R139" s="81" t="s">
        <v>11</v>
      </c>
      <c r="S139" s="81" t="s">
        <v>353</v>
      </c>
      <c r="T139" s="81" t="s">
        <v>205</v>
      </c>
      <c r="U139" s="81" t="s">
        <v>11</v>
      </c>
      <c r="V139" s="81" t="s">
        <v>11</v>
      </c>
      <c r="W139" s="81" t="s">
        <v>9</v>
      </c>
      <c r="X139" s="81" t="s">
        <v>11</v>
      </c>
      <c r="Y139" s="81" t="s">
        <v>14</v>
      </c>
      <c r="Z139" s="81" t="s">
        <v>9</v>
      </c>
      <c r="AA139" s="81" t="s">
        <v>11</v>
      </c>
      <c r="AB139" s="81" t="s">
        <v>12</v>
      </c>
      <c r="AC139" s="81" t="s">
        <v>13</v>
      </c>
      <c r="AD139" s="82" t="s">
        <v>10</v>
      </c>
      <c r="AE139" s="83" t="s">
        <v>10</v>
      </c>
      <c r="AF139" s="81" t="s">
        <v>10</v>
      </c>
      <c r="AG139" s="81" t="s">
        <v>13</v>
      </c>
      <c r="AH139" s="82">
        <v>37.0</v>
      </c>
      <c r="AI139" s="83" t="s">
        <v>10</v>
      </c>
      <c r="AJ139" s="81" t="s">
        <v>14</v>
      </c>
      <c r="AK139" s="81" t="s">
        <v>12</v>
      </c>
      <c r="AL139" s="82">
        <v>23.0</v>
      </c>
      <c r="AM139" s="84">
        <v>0.0637384259259259</v>
      </c>
      <c r="AN139" s="85" t="str">
        <f t="shared" si="1"/>
        <v>-1</v>
      </c>
      <c r="AO139" s="50" t="str">
        <f t="shared" si="2"/>
        <v>5</v>
      </c>
      <c r="AP139" s="86" t="str">
        <f t="shared" si="3"/>
        <v>4</v>
      </c>
      <c r="AQ139" s="87" t="str">
        <f t="shared" si="4"/>
        <v>180</v>
      </c>
      <c r="AR139" s="53" t="str">
        <f t="shared" si="5"/>
        <v/>
      </c>
      <c r="AS139" s="54" t="str">
        <f t="shared" si="6"/>
        <v/>
      </c>
      <c r="AT139" s="7" t="str">
        <f t="shared" si="7"/>
        <v>#REF!</v>
      </c>
      <c r="AU139" s="4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</row>
    <row r="140" ht="16.5" hidden="1" customHeight="1">
      <c r="A140" s="33">
        <v>42.0</v>
      </c>
      <c r="B140" s="33">
        <v>134.0</v>
      </c>
      <c r="C140" s="88" t="str">
        <f t="shared" ref="C140:E140" si="8">IF(J140="P",COUNTIF(#REF!:INDIRECT("F"&amp;ROW()),"P"),"")</f>
        <v>#ERROR!</v>
      </c>
      <c r="D140" s="89" t="str">
        <f t="shared" si="8"/>
        <v>#ERROR!</v>
      </c>
      <c r="E140" s="90" t="str">
        <f t="shared" si="8"/>
        <v>#ERROR!</v>
      </c>
      <c r="F140" s="91" t="s">
        <v>399</v>
      </c>
      <c r="G140" s="91" t="s">
        <v>400</v>
      </c>
      <c r="H140" s="40" t="s">
        <v>150</v>
      </c>
      <c r="I140" s="92" t="s">
        <v>151</v>
      </c>
      <c r="J140" s="42" t="s">
        <v>104</v>
      </c>
      <c r="K140" s="42" t="s">
        <v>44</v>
      </c>
      <c r="L140" s="47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7"/>
      <c r="AF140" s="42"/>
      <c r="AG140" s="93"/>
      <c r="AH140" s="43"/>
      <c r="AI140" s="47"/>
      <c r="AJ140" s="42"/>
      <c r="AK140" s="93"/>
      <c r="AL140" s="43"/>
      <c r="AM140" s="4"/>
      <c r="AN140" s="94" t="str">
        <f t="shared" ref="AN140:AN144" si="10">IF(J140="O",IF(AND(#REF!&lt;&gt;"",#REF!&gt;$AR$1),ROUNDUP(($AR$1-#REF!)/5,0),0),IF(AND(#REF!&lt;&gt;"",#REF!&gt;$AR$2),ROUNDUP(($AR$2-#REF!)/5,0),0))</f>
        <v>#REF!</v>
      </c>
      <c r="AO140" s="95" t="str">
        <f t="shared" si="2"/>
        <v>0</v>
      </c>
      <c r="AP140" s="96"/>
      <c r="AQ140" s="97" t="str">
        <f t="shared" si="4"/>
        <v>0</v>
      </c>
      <c r="AR140" s="53" t="str">
        <f t="shared" si="5"/>
        <v/>
      </c>
      <c r="AS140" s="54" t="str">
        <f t="shared" si="6"/>
        <v/>
      </c>
      <c r="AT140" s="7" t="str">
        <f t="shared" si="7"/>
        <v>#REF!</v>
      </c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</row>
    <row r="141" ht="16.5" hidden="1" customHeight="1">
      <c r="A141" s="98"/>
      <c r="B141" s="33">
        <v>58.0</v>
      </c>
      <c r="C141" s="88" t="str">
        <f t="shared" ref="C141:E141" si="9">IF(J141="P",COUNTIF(#REF!:INDIRECT("F"&amp;ROW()),"P"),"")</f>
        <v>#ERROR!</v>
      </c>
      <c r="D141" s="89" t="str">
        <f t="shared" si="9"/>
        <v>#ERROR!</v>
      </c>
      <c r="E141" s="90" t="str">
        <f t="shared" si="9"/>
        <v>#ERROR!</v>
      </c>
      <c r="F141" s="99" t="s">
        <v>401</v>
      </c>
      <c r="G141" s="99" t="s">
        <v>402</v>
      </c>
      <c r="H141" s="57" t="s">
        <v>210</v>
      </c>
      <c r="I141" s="100" t="s">
        <v>403</v>
      </c>
      <c r="J141" s="59" t="s">
        <v>43</v>
      </c>
      <c r="K141" s="59" t="s">
        <v>44</v>
      </c>
      <c r="L141" s="61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61"/>
      <c r="AF141" s="59"/>
      <c r="AG141" s="101"/>
      <c r="AH141" s="60"/>
      <c r="AI141" s="61"/>
      <c r="AJ141" s="59"/>
      <c r="AK141" s="101"/>
      <c r="AL141" s="60"/>
      <c r="AM141" s="4"/>
      <c r="AN141" s="63" t="str">
        <f t="shared" si="10"/>
        <v>#REF!</v>
      </c>
      <c r="AO141" s="95" t="str">
        <f t="shared" si="2"/>
        <v>0</v>
      </c>
      <c r="AP141" s="96"/>
      <c r="AQ141" s="95" t="str">
        <f t="shared" si="4"/>
        <v>0</v>
      </c>
      <c r="AR141" s="53" t="str">
        <f t="shared" si="5"/>
        <v/>
      </c>
      <c r="AS141" s="54" t="str">
        <f t="shared" si="6"/>
        <v/>
      </c>
      <c r="AT141" s="7" t="str">
        <f t="shared" si="7"/>
        <v>#REF!</v>
      </c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</row>
    <row r="142" ht="16.5" hidden="1" customHeight="1">
      <c r="A142" s="102"/>
      <c r="B142" s="33">
        <v>102.0</v>
      </c>
      <c r="C142" s="88" t="str">
        <f t="shared" ref="C142:E142" si="11">IF(J142="P",COUNTIF(#REF!:INDIRECT("F"&amp;ROW()),"P"),"")</f>
        <v>#ERROR!</v>
      </c>
      <c r="D142" s="89" t="str">
        <f t="shared" si="11"/>
        <v>#ERROR!</v>
      </c>
      <c r="E142" s="90" t="str">
        <f t="shared" si="11"/>
        <v>#ERROR!</v>
      </c>
      <c r="F142" s="99" t="s">
        <v>404</v>
      </c>
      <c r="G142" s="99" t="s">
        <v>405</v>
      </c>
      <c r="H142" s="57" t="s">
        <v>228</v>
      </c>
      <c r="I142" s="100" t="s">
        <v>311</v>
      </c>
      <c r="J142" s="59" t="s">
        <v>43</v>
      </c>
      <c r="K142" s="59" t="s">
        <v>356</v>
      </c>
      <c r="L142" s="61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61"/>
      <c r="AF142" s="59"/>
      <c r="AG142" s="101"/>
      <c r="AH142" s="60"/>
      <c r="AI142" s="61"/>
      <c r="AJ142" s="59"/>
      <c r="AK142" s="101"/>
      <c r="AL142" s="60"/>
      <c r="AM142" s="4"/>
      <c r="AN142" s="63" t="str">
        <f t="shared" si="10"/>
        <v>#REF!</v>
      </c>
      <c r="AO142" s="95" t="str">
        <f t="shared" si="2"/>
        <v>0</v>
      </c>
      <c r="AP142" s="96"/>
      <c r="AQ142" s="95" t="str">
        <f t="shared" si="4"/>
        <v>0</v>
      </c>
      <c r="AR142" s="53" t="str">
        <f t="shared" si="5"/>
        <v/>
      </c>
      <c r="AS142" s="54" t="str">
        <f t="shared" si="6"/>
        <v/>
      </c>
      <c r="AT142" s="7" t="str">
        <f t="shared" si="7"/>
        <v>#REF!</v>
      </c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</row>
    <row r="143" ht="16.5" hidden="1" customHeight="1">
      <c r="A143" s="1"/>
      <c r="B143" s="66">
        <v>122.0</v>
      </c>
      <c r="C143" s="88" t="str">
        <f t="shared" ref="C143:E143" si="12">IF(J143="P",COUNTIF(#REF!:INDIRECT("F"&amp;ROW()),"P"),"")</f>
        <v>#ERROR!</v>
      </c>
      <c r="D143" s="89" t="str">
        <f t="shared" si="12"/>
        <v>#ERROR!</v>
      </c>
      <c r="E143" s="90" t="str">
        <f t="shared" si="12"/>
        <v>#ERROR!</v>
      </c>
      <c r="F143" s="99" t="s">
        <v>406</v>
      </c>
      <c r="G143" s="99" t="s">
        <v>407</v>
      </c>
      <c r="H143" s="57" t="s">
        <v>150</v>
      </c>
      <c r="I143" s="100" t="s">
        <v>151</v>
      </c>
      <c r="J143" s="59" t="s">
        <v>43</v>
      </c>
      <c r="K143" s="59" t="s">
        <v>44</v>
      </c>
      <c r="L143" s="61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61"/>
      <c r="AF143" s="59"/>
      <c r="AG143" s="101"/>
      <c r="AH143" s="60"/>
      <c r="AI143" s="61"/>
      <c r="AJ143" s="59"/>
      <c r="AK143" s="101"/>
      <c r="AL143" s="60"/>
      <c r="AM143" s="4"/>
      <c r="AN143" s="63" t="str">
        <f t="shared" si="10"/>
        <v>#REF!</v>
      </c>
      <c r="AO143" s="95" t="str">
        <f t="shared" si="2"/>
        <v>0</v>
      </c>
      <c r="AP143" s="96"/>
      <c r="AQ143" s="95" t="str">
        <f t="shared" si="4"/>
        <v>0</v>
      </c>
      <c r="AR143" s="53" t="str">
        <f t="shared" si="5"/>
        <v/>
      </c>
      <c r="AS143" s="54" t="str">
        <f t="shared" si="6"/>
        <v/>
      </c>
      <c r="AT143" s="7" t="str">
        <f t="shared" si="7"/>
        <v>#REF!</v>
      </c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</row>
    <row r="144" ht="16.5" hidden="1" customHeight="1">
      <c r="A144" s="1"/>
      <c r="B144" s="33">
        <v>145.0</v>
      </c>
      <c r="C144" s="88" t="str">
        <f t="shared" ref="C144:E144" si="13">IF(J144="P",COUNTIF(#REF!:INDIRECT("F"&amp;ROW()),"P"),"")</f>
        <v>#ERROR!</v>
      </c>
      <c r="D144" s="89" t="str">
        <f t="shared" si="13"/>
        <v>#ERROR!</v>
      </c>
      <c r="E144" s="90" t="str">
        <f t="shared" si="13"/>
        <v>#ERROR!</v>
      </c>
      <c r="F144" s="99" t="s">
        <v>408</v>
      </c>
      <c r="G144" s="99" t="s">
        <v>409</v>
      </c>
      <c r="H144" s="57" t="s">
        <v>410</v>
      </c>
      <c r="I144" s="100" t="s">
        <v>411</v>
      </c>
      <c r="J144" s="59" t="s">
        <v>43</v>
      </c>
      <c r="K144" s="59" t="s">
        <v>44</v>
      </c>
      <c r="L144" s="61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61"/>
      <c r="AF144" s="59"/>
      <c r="AG144" s="101"/>
      <c r="AH144" s="60"/>
      <c r="AI144" s="61"/>
      <c r="AJ144" s="59"/>
      <c r="AK144" s="101"/>
      <c r="AL144" s="60"/>
      <c r="AM144" s="4"/>
      <c r="AN144" s="63" t="str">
        <f t="shared" si="10"/>
        <v>#REF!</v>
      </c>
      <c r="AO144" s="95" t="str">
        <f t="shared" si="2"/>
        <v>0</v>
      </c>
      <c r="AP144" s="96"/>
      <c r="AQ144" s="95" t="str">
        <f t="shared" si="4"/>
        <v>0</v>
      </c>
      <c r="AR144" s="53" t="str">
        <f t="shared" si="5"/>
        <v/>
      </c>
      <c r="AS144" s="54" t="str">
        <f t="shared" si="6"/>
        <v/>
      </c>
      <c r="AT144" s="7" t="str">
        <f t="shared" si="7"/>
        <v>#REF!</v>
      </c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</row>
    <row r="145" ht="16.5" hidden="1" customHeight="1">
      <c r="A145" s="1"/>
      <c r="B145" s="66"/>
      <c r="C145" s="88"/>
      <c r="D145" s="89"/>
      <c r="E145" s="90"/>
      <c r="F145" s="103"/>
      <c r="G145" s="103"/>
      <c r="H145" s="104"/>
      <c r="I145" s="105"/>
      <c r="J145" s="106"/>
      <c r="K145" s="106"/>
      <c r="L145" s="61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61"/>
      <c r="AF145" s="59"/>
      <c r="AG145" s="101"/>
      <c r="AH145" s="60"/>
      <c r="AI145" s="61"/>
      <c r="AJ145" s="59"/>
      <c r="AK145" s="101"/>
      <c r="AL145" s="60"/>
      <c r="AM145" s="4"/>
      <c r="AN145" s="63"/>
      <c r="AO145" s="95" t="str">
        <f t="shared" si="2"/>
        <v>0</v>
      </c>
      <c r="AP145" s="96"/>
      <c r="AQ145" s="95" t="str">
        <f t="shared" si="4"/>
        <v>0</v>
      </c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</row>
    <row r="146" ht="16.5" hidden="1" customHeight="1">
      <c r="A146" s="1"/>
      <c r="B146" s="33"/>
      <c r="C146" s="88"/>
      <c r="D146" s="89"/>
      <c r="E146" s="90"/>
      <c r="F146" s="103"/>
      <c r="G146" s="103"/>
      <c r="H146" s="104"/>
      <c r="I146" s="105"/>
      <c r="J146" s="106"/>
      <c r="K146" s="106"/>
      <c r="L146" s="61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61"/>
      <c r="AF146" s="59"/>
      <c r="AG146" s="101"/>
      <c r="AH146" s="60"/>
      <c r="AI146" s="61"/>
      <c r="AJ146" s="59"/>
      <c r="AK146" s="101"/>
      <c r="AL146" s="60"/>
      <c r="AM146" s="4"/>
      <c r="AN146" s="63"/>
      <c r="AO146" s="95" t="str">
        <f t="shared" si="2"/>
        <v>0</v>
      </c>
      <c r="AP146" s="96"/>
      <c r="AQ146" s="95" t="str">
        <f t="shared" si="4"/>
        <v>0</v>
      </c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</row>
    <row r="147" ht="16.5" hidden="1" customHeight="1">
      <c r="A147" s="1"/>
      <c r="B147" s="3"/>
      <c r="C147" s="3"/>
      <c r="D147" s="3"/>
      <c r="E147" s="3"/>
      <c r="F147" s="107"/>
      <c r="G147" s="107"/>
      <c r="H147" s="108"/>
      <c r="I147" s="1"/>
      <c r="J147" s="1"/>
      <c r="K147" s="1"/>
      <c r="L147" s="61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61"/>
      <c r="AF147" s="59"/>
      <c r="AG147" s="101"/>
      <c r="AH147" s="60"/>
      <c r="AI147" s="61"/>
      <c r="AJ147" s="59"/>
      <c r="AK147" s="101"/>
      <c r="AL147" s="60"/>
      <c r="AM147" s="4"/>
      <c r="AN147" s="63"/>
      <c r="AO147" s="95" t="str">
        <f t="shared" si="2"/>
        <v>0</v>
      </c>
      <c r="AP147" s="96"/>
      <c r="AQ147" s="95" t="str">
        <f t="shared" si="4"/>
        <v>0</v>
      </c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</row>
    <row r="148" ht="16.5" hidden="1" customHeight="1">
      <c r="A148" s="1"/>
      <c r="B148" s="3"/>
      <c r="C148" s="3"/>
      <c r="D148" s="3"/>
      <c r="E148" s="3"/>
      <c r="F148" s="107"/>
      <c r="G148" s="107"/>
      <c r="H148" s="108"/>
      <c r="I148" s="1"/>
      <c r="J148" s="1"/>
      <c r="K148" s="1"/>
      <c r="L148" s="102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2"/>
      <c r="AF148" s="106"/>
      <c r="AG148" s="109"/>
      <c r="AH148" s="110"/>
      <c r="AI148" s="102"/>
      <c r="AJ148" s="106"/>
      <c r="AK148" s="109"/>
      <c r="AL148" s="110"/>
      <c r="AM148" s="4"/>
      <c r="AN148" s="111"/>
      <c r="AO148" s="95" t="str">
        <f t="shared" si="2"/>
        <v>0</v>
      </c>
      <c r="AP148" s="96"/>
      <c r="AQ148" s="95" t="str">
        <f t="shared" si="4"/>
        <v>0</v>
      </c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</row>
    <row r="149" ht="16.5" hidden="1" customHeight="1">
      <c r="A149" s="1"/>
      <c r="B149" s="3"/>
      <c r="C149" s="3"/>
      <c r="D149" s="3"/>
      <c r="E149" s="3"/>
      <c r="F149" s="107"/>
      <c r="G149" s="107"/>
      <c r="H149" s="108"/>
      <c r="I149" s="1"/>
      <c r="J149" s="1"/>
      <c r="K149" s="1"/>
      <c r="L149" s="102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  <c r="AE149" s="102"/>
      <c r="AF149" s="106"/>
      <c r="AG149" s="109"/>
      <c r="AH149" s="110"/>
      <c r="AI149" s="102"/>
      <c r="AJ149" s="106"/>
      <c r="AK149" s="109"/>
      <c r="AL149" s="110"/>
      <c r="AM149" s="4"/>
      <c r="AN149" s="111"/>
      <c r="AO149" s="95" t="str">
        <f t="shared" si="2"/>
        <v>0</v>
      </c>
      <c r="AP149" s="96"/>
      <c r="AQ149" s="95" t="str">
        <f t="shared" ref="AQ149:AQ153" si="14">AH149+AL149+IF(AE149&lt;&gt;"",IF(AE149=$AE$4,0,60),0)+IF(AF149&lt;&gt;"",IF(AF149=$AF$4,0,60),0)+IF(AG149&lt;&gt;"",IF(AG149=$AG$4,0,60),0)+IF(AI149&lt;&gt;"",IF(AI149=$AI$4,0,60),0)+IF(AJ149&lt;&gt;"",IF(AJ149=$AJ$4,0,60),0)+IF(AK149&lt;&gt;"",IF(AK149=$AK$4,0,60),0)</f>
        <v>0</v>
      </c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</row>
    <row r="150" ht="16.5" hidden="1" customHeight="1">
      <c r="A150" s="1"/>
      <c r="B150" s="3"/>
      <c r="C150" s="3"/>
      <c r="D150" s="3"/>
      <c r="E150" s="3"/>
      <c r="F150" s="107"/>
      <c r="G150" s="107"/>
      <c r="H150" s="108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4"/>
      <c r="AN150" s="7"/>
      <c r="AO150" s="95" t="str">
        <f t="shared" si="2"/>
        <v>0</v>
      </c>
      <c r="AP150" s="96"/>
      <c r="AQ150" s="95" t="str">
        <f t="shared" si="14"/>
        <v>0</v>
      </c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</row>
    <row r="151" ht="16.5" hidden="1" customHeight="1">
      <c r="A151" s="1"/>
      <c r="B151" s="3"/>
      <c r="C151" s="3"/>
      <c r="D151" s="3"/>
      <c r="E151" s="3"/>
      <c r="F151" s="107"/>
      <c r="G151" s="107"/>
      <c r="H151" s="108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4"/>
      <c r="AN151" s="7"/>
      <c r="AO151" s="112" t="str">
        <f t="shared" ref="AO151:AO153" si="15">AN151+IF(AND(L151&lt;&gt;"",L151=$L$4),1,0)+IF(AND(M151&lt;&gt;"",M151=$M$4),1,0)+IF(AND(N151&lt;&gt;"",N151=$N$4),1,0)+IF(AND(O151&lt;&gt;"",O151=$O$4),1,0)+IF(AND(P151&lt;&gt;"",P151=$P$4),1,0)+IF(AND(Q151&lt;&gt;"",Q151=$Q$4),1,0)+IF(AND(R151&lt;&gt;"",R151=$R$4),1,0)+IF(AND(S151&lt;&gt;"",S151=$S$4),1,0)+IF(AND(T151&lt;&gt;"",T151=$T$4),1,0)+IF(AND(U151&lt;&gt;"",U151=$U$4),1,0)+IF(AND(V151&lt;&gt;"",V151=$V$4),1,0)+IF(AND(AA151&lt;&gt;"",AA151=$AA$4),1,0)+IF(AND(AB151&lt;&gt;"",AB151=$AB$4),1,0)+IF(AND(AC151&lt;&gt;"",AC151=$AC$4),1,0)+IF(AND(AD151&lt;&gt;"",AD151=$AD$4),1,0)+IF(AND(#REF!&lt;&gt;"",#REF!=#REF!),1,0)+IF(AND(#REF!&lt;&gt;"",#REF!=#REF!),1,0)+IF(AND(#REF!&lt;&gt;"",#REF!=#REF!),1,0)+IF(AND(#REF!&lt;&gt;"",#REF!=#REF!),1,0)+IF(AND(#REF!&lt;&gt;"",#REF!=#REF!),1,0)+IF(AND(#REF!&lt;&gt;"",#REF!=#REF!),1,0)+IF(AND(#REF!&lt;&gt;"",#REF!=#REF!),1,0)+IF(AND(#REF!&lt;&gt;"",#REF!=#REF!),1,0)+IF(AND(#REF!&lt;&gt;"",#REF!=#REF!),1,0)+IF(AND(#REF!&lt;&gt;"",#REF!=#REF!),1,0)</f>
        <v>#REF!</v>
      </c>
      <c r="AP151" s="96"/>
      <c r="AQ151" s="95" t="str">
        <f t="shared" si="14"/>
        <v>0</v>
      </c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</row>
    <row r="152" ht="16.5" hidden="1" customHeight="1">
      <c r="A152" s="1"/>
      <c r="B152" s="3"/>
      <c r="C152" s="3"/>
      <c r="D152" s="3"/>
      <c r="E152" s="3"/>
      <c r="F152" s="107"/>
      <c r="G152" s="107"/>
      <c r="H152" s="108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4"/>
      <c r="AN152" s="7"/>
      <c r="AO152" s="112" t="str">
        <f t="shared" si="15"/>
        <v>#REF!</v>
      </c>
      <c r="AP152" s="96"/>
      <c r="AQ152" s="95" t="str">
        <f t="shared" si="14"/>
        <v>0</v>
      </c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</row>
    <row r="153" ht="16.5" hidden="1" customHeight="1">
      <c r="A153" s="1"/>
      <c r="B153" s="3"/>
      <c r="C153" s="3"/>
      <c r="D153" s="3"/>
      <c r="E153" s="3"/>
      <c r="F153" s="107"/>
      <c r="G153" s="107"/>
      <c r="H153" s="108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4"/>
      <c r="AN153" s="7"/>
      <c r="AO153" s="112" t="str">
        <f t="shared" si="15"/>
        <v>#REF!</v>
      </c>
      <c r="AP153" s="96"/>
      <c r="AQ153" s="95" t="str">
        <f t="shared" si="14"/>
        <v>0</v>
      </c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</row>
    <row r="154" ht="16.5" hidden="1" customHeight="1">
      <c r="A154" s="3"/>
      <c r="B154" s="3"/>
      <c r="C154" s="3"/>
      <c r="D154" s="3"/>
      <c r="E154" s="3"/>
      <c r="F154" s="113"/>
      <c r="G154" s="113"/>
      <c r="H154" s="114"/>
      <c r="I154" s="115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4"/>
      <c r="AN154" s="3"/>
      <c r="AO154" s="117"/>
      <c r="AP154" s="96"/>
      <c r="AQ154" s="117"/>
      <c r="AR154" s="53"/>
      <c r="AS154" s="54"/>
      <c r="AT154" s="7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</row>
    <row r="155" ht="16.5" hidden="1" customHeight="1">
      <c r="A155" s="3"/>
      <c r="B155" s="3"/>
      <c r="C155" s="3"/>
      <c r="D155" s="3"/>
      <c r="E155" s="3"/>
      <c r="F155" s="113"/>
      <c r="G155" s="113"/>
      <c r="H155" s="114"/>
      <c r="I155" s="115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4"/>
      <c r="AN155" s="3"/>
      <c r="AO155" s="117"/>
      <c r="AP155" s="96"/>
      <c r="AQ155" s="117"/>
      <c r="AR155" s="53"/>
      <c r="AS155" s="54"/>
      <c r="AT155" s="7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</row>
    <row r="156" ht="16.5" hidden="1" customHeight="1">
      <c r="A156" s="1"/>
      <c r="B156" s="3"/>
      <c r="C156" s="3"/>
      <c r="D156" s="3"/>
      <c r="E156" s="3"/>
      <c r="F156" s="107"/>
      <c r="G156" s="107"/>
      <c r="H156" s="108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4"/>
      <c r="AN156" s="7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</row>
    <row r="157" ht="16.5" hidden="1" customHeight="1">
      <c r="A157" s="1"/>
      <c r="B157" s="3"/>
      <c r="C157" s="3"/>
      <c r="D157" s="3"/>
      <c r="E157" s="3"/>
      <c r="F157" s="107"/>
      <c r="G157" s="107"/>
      <c r="H157" s="108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4"/>
      <c r="AN157" s="7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</row>
    <row r="158" ht="16.5" hidden="1" customHeight="1">
      <c r="A158" s="1"/>
      <c r="B158" s="3"/>
      <c r="C158" s="3"/>
      <c r="D158" s="3"/>
      <c r="E158" s="3"/>
      <c r="F158" s="107"/>
      <c r="G158" s="107"/>
      <c r="H158" s="108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4"/>
      <c r="AN158" s="7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</row>
    <row r="159" ht="16.5" customHeight="1">
      <c r="A159" s="1"/>
      <c r="B159" s="3"/>
      <c r="C159" s="3"/>
      <c r="D159" s="3"/>
      <c r="E159" s="3"/>
      <c r="F159" s="107"/>
      <c r="G159" s="107"/>
      <c r="H159" s="108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4"/>
      <c r="AN159" s="7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</row>
    <row r="160" ht="16.5" customHeight="1">
      <c r="A160" s="1"/>
      <c r="B160" s="3"/>
      <c r="C160" s="3"/>
      <c r="D160" s="3"/>
      <c r="E160" s="3"/>
      <c r="F160" s="107"/>
      <c r="G160" s="107"/>
      <c r="H160" s="108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4"/>
      <c r="AN160" s="7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</row>
    <row r="161" ht="16.5" customHeight="1">
      <c r="A161" s="1"/>
      <c r="B161" s="3"/>
      <c r="C161" s="3"/>
      <c r="D161" s="3"/>
      <c r="E161" s="3"/>
      <c r="F161" s="107"/>
      <c r="G161" s="107"/>
      <c r="H161" s="108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4"/>
      <c r="AN161" s="7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</row>
    <row r="162" ht="16.5" customHeight="1">
      <c r="A162" s="1"/>
      <c r="B162" s="3"/>
      <c r="C162" s="3"/>
      <c r="D162" s="3"/>
      <c r="E162" s="3"/>
      <c r="F162" s="107"/>
      <c r="G162" s="107"/>
      <c r="H162" s="108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4"/>
      <c r="AN162" s="7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</row>
    <row r="163" ht="16.5" customHeight="1">
      <c r="A163" s="1"/>
      <c r="B163" s="3"/>
      <c r="C163" s="3"/>
      <c r="D163" s="3"/>
      <c r="E163" s="3"/>
      <c r="F163" s="107"/>
      <c r="G163" s="107"/>
      <c r="H163" s="108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4"/>
      <c r="AN163" s="7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</row>
    <row r="164" ht="16.5" customHeight="1">
      <c r="A164" s="1"/>
      <c r="B164" s="3"/>
      <c r="C164" s="3"/>
      <c r="D164" s="3"/>
      <c r="E164" s="3"/>
      <c r="F164" s="107"/>
      <c r="G164" s="107"/>
      <c r="H164" s="108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4"/>
      <c r="AN164" s="7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</row>
    <row r="165" ht="16.5" customHeight="1">
      <c r="A165" s="1"/>
      <c r="B165" s="3"/>
      <c r="C165" s="3"/>
      <c r="D165" s="3"/>
      <c r="E165" s="3"/>
      <c r="F165" s="107"/>
      <c r="G165" s="107"/>
      <c r="H165" s="108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4"/>
      <c r="AN165" s="7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</row>
    <row r="166" ht="16.5" customHeight="1">
      <c r="A166" s="1"/>
      <c r="B166" s="3"/>
      <c r="C166" s="3"/>
      <c r="D166" s="3"/>
      <c r="E166" s="3"/>
      <c r="F166" s="107"/>
      <c r="G166" s="107"/>
      <c r="H166" s="108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4"/>
      <c r="AN166" s="7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</row>
    <row r="167" ht="16.5" customHeight="1">
      <c r="A167" s="1"/>
      <c r="B167" s="3"/>
      <c r="C167" s="3"/>
      <c r="D167" s="3"/>
      <c r="E167" s="3"/>
      <c r="F167" s="107"/>
      <c r="G167" s="107"/>
      <c r="H167" s="108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4"/>
      <c r="AN167" s="7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</row>
    <row r="168" ht="16.5" customHeight="1">
      <c r="A168" s="1"/>
      <c r="B168" s="3"/>
      <c r="C168" s="3"/>
      <c r="D168" s="3"/>
      <c r="E168" s="3"/>
      <c r="F168" s="107"/>
      <c r="G168" s="107"/>
      <c r="H168" s="108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4"/>
      <c r="AN168" s="7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</row>
    <row r="169" ht="16.5" customHeight="1">
      <c r="A169" s="1"/>
      <c r="B169" s="3"/>
      <c r="C169" s="3"/>
      <c r="D169" s="3"/>
      <c r="E169" s="3"/>
      <c r="F169" s="107"/>
      <c r="G169" s="107"/>
      <c r="H169" s="108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4"/>
      <c r="AN169" s="7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</row>
    <row r="170" ht="16.5" customHeight="1">
      <c r="A170" s="1"/>
      <c r="B170" s="3"/>
      <c r="C170" s="3"/>
      <c r="D170" s="3"/>
      <c r="E170" s="3"/>
      <c r="F170" s="107"/>
      <c r="G170" s="107"/>
      <c r="H170" s="108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4"/>
      <c r="AN170" s="7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</row>
    <row r="171" ht="16.5" customHeight="1">
      <c r="A171" s="1"/>
      <c r="B171" s="3"/>
      <c r="C171" s="3"/>
      <c r="D171" s="3"/>
      <c r="E171" s="3"/>
      <c r="F171" s="107"/>
      <c r="G171" s="107"/>
      <c r="H171" s="108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4"/>
      <c r="AN171" s="7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</row>
    <row r="172" ht="16.5" customHeight="1">
      <c r="A172" s="1"/>
      <c r="B172" s="3"/>
      <c r="C172" s="3"/>
      <c r="D172" s="3"/>
      <c r="E172" s="3"/>
      <c r="F172" s="107"/>
      <c r="G172" s="107"/>
      <c r="H172" s="108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4"/>
      <c r="AN172" s="7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</row>
    <row r="173" ht="16.5" customHeight="1">
      <c r="A173" s="1"/>
      <c r="B173" s="3"/>
      <c r="C173" s="3"/>
      <c r="D173" s="3"/>
      <c r="E173" s="3"/>
      <c r="F173" s="107"/>
      <c r="G173" s="107"/>
      <c r="H173" s="108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4"/>
      <c r="AN173" s="7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</row>
    <row r="174" ht="16.5" customHeight="1">
      <c r="A174" s="1"/>
      <c r="B174" s="3"/>
      <c r="C174" s="3"/>
      <c r="D174" s="3"/>
      <c r="E174" s="3"/>
      <c r="F174" s="107"/>
      <c r="G174" s="107"/>
      <c r="H174" s="108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4"/>
      <c r="AN174" s="7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</row>
    <row r="175" ht="16.5" customHeight="1">
      <c r="A175" s="1"/>
      <c r="B175" s="3"/>
      <c r="C175" s="3"/>
      <c r="D175" s="3"/>
      <c r="E175" s="3"/>
      <c r="F175" s="107"/>
      <c r="G175" s="107"/>
      <c r="H175" s="108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4"/>
      <c r="AN175" s="7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</row>
    <row r="176" ht="16.5" customHeight="1">
      <c r="A176" s="1"/>
      <c r="B176" s="3"/>
      <c r="C176" s="3"/>
      <c r="D176" s="3"/>
      <c r="E176" s="3"/>
      <c r="F176" s="107"/>
      <c r="G176" s="107"/>
      <c r="H176" s="108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4"/>
      <c r="AN176" s="7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</row>
    <row r="177" ht="16.5" customHeight="1">
      <c r="A177" s="1"/>
      <c r="B177" s="3"/>
      <c r="C177" s="3"/>
      <c r="D177" s="3"/>
      <c r="E177" s="3"/>
      <c r="F177" s="107"/>
      <c r="G177" s="107"/>
      <c r="H177" s="108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4"/>
      <c r="AN177" s="7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</row>
    <row r="178" ht="16.5" customHeight="1">
      <c r="A178" s="1"/>
      <c r="B178" s="3"/>
      <c r="C178" s="3"/>
      <c r="D178" s="3"/>
      <c r="E178" s="3"/>
      <c r="F178" s="107"/>
      <c r="G178" s="107"/>
      <c r="H178" s="108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4"/>
      <c r="AN178" s="7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</row>
    <row r="179" ht="16.5" customHeight="1">
      <c r="A179" s="1"/>
      <c r="B179" s="3"/>
      <c r="C179" s="3"/>
      <c r="D179" s="3"/>
      <c r="E179" s="3"/>
      <c r="F179" s="107"/>
      <c r="G179" s="107"/>
      <c r="H179" s="108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4"/>
      <c r="AN179" s="7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</row>
    <row r="180" ht="16.5" customHeight="1">
      <c r="A180" s="1"/>
      <c r="B180" s="3"/>
      <c r="C180" s="3"/>
      <c r="D180" s="3"/>
      <c r="E180" s="3"/>
      <c r="F180" s="107"/>
      <c r="G180" s="107"/>
      <c r="H180" s="108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4"/>
      <c r="AN180" s="7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</row>
    <row r="181" ht="16.5" customHeight="1">
      <c r="A181" s="1"/>
      <c r="B181" s="3"/>
      <c r="C181" s="3"/>
      <c r="D181" s="3"/>
      <c r="E181" s="3"/>
      <c r="F181" s="107"/>
      <c r="G181" s="107"/>
      <c r="H181" s="108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4"/>
      <c r="AN181" s="7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</row>
    <row r="182" ht="16.5" customHeight="1">
      <c r="A182" s="1"/>
      <c r="B182" s="3"/>
      <c r="C182" s="3"/>
      <c r="D182" s="3"/>
      <c r="E182" s="3"/>
      <c r="F182" s="107"/>
      <c r="G182" s="107"/>
      <c r="H182" s="108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4"/>
      <c r="AN182" s="7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</row>
    <row r="183" ht="16.5" customHeight="1">
      <c r="A183" s="1"/>
      <c r="B183" s="3"/>
      <c r="C183" s="3"/>
      <c r="D183" s="3"/>
      <c r="E183" s="3"/>
      <c r="F183" s="107"/>
      <c r="G183" s="107"/>
      <c r="H183" s="108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4"/>
      <c r="AN183" s="7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</row>
    <row r="184" ht="16.5" customHeight="1">
      <c r="A184" s="1"/>
      <c r="B184" s="3"/>
      <c r="C184" s="3"/>
      <c r="D184" s="3"/>
      <c r="E184" s="3"/>
      <c r="F184" s="107"/>
      <c r="G184" s="107"/>
      <c r="H184" s="108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4"/>
      <c r="AN184" s="7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</row>
    <row r="185" ht="16.5" customHeight="1">
      <c r="A185" s="1"/>
      <c r="B185" s="3"/>
      <c r="C185" s="3"/>
      <c r="D185" s="3"/>
      <c r="E185" s="3"/>
      <c r="F185" s="107"/>
      <c r="G185" s="107"/>
      <c r="H185" s="108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4"/>
      <c r="AN185" s="7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</row>
    <row r="186" ht="16.5" customHeight="1">
      <c r="A186" s="1"/>
      <c r="B186" s="3"/>
      <c r="C186" s="3"/>
      <c r="D186" s="3"/>
      <c r="E186" s="3"/>
      <c r="F186" s="107"/>
      <c r="G186" s="107"/>
      <c r="H186" s="108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4"/>
      <c r="AN186" s="7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</row>
    <row r="187" ht="16.5" customHeight="1">
      <c r="A187" s="1"/>
      <c r="B187" s="3"/>
      <c r="C187" s="3"/>
      <c r="D187" s="3"/>
      <c r="E187" s="3"/>
      <c r="F187" s="107"/>
      <c r="G187" s="107"/>
      <c r="H187" s="108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4"/>
      <c r="AN187" s="7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</row>
    <row r="188" ht="16.5" customHeight="1">
      <c r="A188" s="1"/>
      <c r="B188" s="3"/>
      <c r="C188" s="3"/>
      <c r="D188" s="3"/>
      <c r="E188" s="3"/>
      <c r="F188" s="107"/>
      <c r="G188" s="107"/>
      <c r="H188" s="108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4"/>
      <c r="AN188" s="7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</row>
    <row r="189" ht="16.5" customHeight="1">
      <c r="A189" s="1"/>
      <c r="B189" s="3"/>
      <c r="C189" s="3"/>
      <c r="D189" s="3"/>
      <c r="E189" s="3"/>
      <c r="F189" s="107"/>
      <c r="G189" s="107"/>
      <c r="H189" s="108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4"/>
      <c r="AN189" s="7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</row>
    <row r="190" ht="16.5" customHeight="1">
      <c r="A190" s="1"/>
      <c r="B190" s="3"/>
      <c r="C190" s="3"/>
      <c r="D190" s="3"/>
      <c r="E190" s="3"/>
      <c r="F190" s="107"/>
      <c r="G190" s="107"/>
      <c r="H190" s="108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4"/>
      <c r="AN190" s="7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</row>
    <row r="191" ht="16.5" customHeight="1">
      <c r="A191" s="1"/>
      <c r="B191" s="3"/>
      <c r="C191" s="3"/>
      <c r="D191" s="3"/>
      <c r="E191" s="3"/>
      <c r="F191" s="107"/>
      <c r="G191" s="107"/>
      <c r="H191" s="108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4"/>
      <c r="AN191" s="7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</row>
    <row r="192" ht="16.5" customHeight="1">
      <c r="A192" s="1"/>
      <c r="B192" s="3"/>
      <c r="C192" s="3"/>
      <c r="D192" s="3"/>
      <c r="E192" s="3"/>
      <c r="F192" s="107"/>
      <c r="G192" s="107"/>
      <c r="H192" s="108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4"/>
      <c r="AN192" s="7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</row>
    <row r="193" ht="16.5" customHeight="1">
      <c r="A193" s="1"/>
      <c r="B193" s="3"/>
      <c r="C193" s="3"/>
      <c r="D193" s="3"/>
      <c r="E193" s="3"/>
      <c r="F193" s="107"/>
      <c r="G193" s="107"/>
      <c r="H193" s="108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4"/>
      <c r="AN193" s="7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</row>
    <row r="194" ht="16.5" customHeight="1">
      <c r="A194" s="1"/>
      <c r="B194" s="3"/>
      <c r="C194" s="3"/>
      <c r="D194" s="3"/>
      <c r="E194" s="3"/>
      <c r="F194" s="107"/>
      <c r="G194" s="107"/>
      <c r="H194" s="108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4"/>
      <c r="AN194" s="7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</row>
    <row r="195" ht="16.5" customHeight="1">
      <c r="A195" s="1"/>
      <c r="B195" s="3"/>
      <c r="C195" s="3"/>
      <c r="D195" s="3"/>
      <c r="E195" s="3"/>
      <c r="F195" s="107"/>
      <c r="G195" s="107"/>
      <c r="H195" s="108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4"/>
      <c r="AN195" s="7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</row>
    <row r="196" ht="16.5" customHeight="1">
      <c r="A196" s="1"/>
      <c r="B196" s="3"/>
      <c r="C196" s="3"/>
      <c r="D196" s="3"/>
      <c r="E196" s="3"/>
      <c r="F196" s="107"/>
      <c r="G196" s="107"/>
      <c r="H196" s="108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4"/>
      <c r="AN196" s="7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</row>
    <row r="197" ht="16.5" customHeight="1">
      <c r="A197" s="1"/>
      <c r="B197" s="3"/>
      <c r="C197" s="3"/>
      <c r="D197" s="3"/>
      <c r="E197" s="3"/>
      <c r="F197" s="107"/>
      <c r="G197" s="107"/>
      <c r="H197" s="108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4"/>
      <c r="AN197" s="7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</row>
    <row r="198" ht="16.5" customHeight="1">
      <c r="A198" s="1"/>
      <c r="B198" s="3"/>
      <c r="C198" s="3"/>
      <c r="D198" s="3"/>
      <c r="E198" s="3"/>
      <c r="F198" s="107"/>
      <c r="G198" s="107"/>
      <c r="H198" s="108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4"/>
      <c r="AN198" s="7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</row>
    <row r="199" ht="16.5" customHeight="1">
      <c r="A199" s="1"/>
      <c r="B199" s="3"/>
      <c r="C199" s="3"/>
      <c r="D199" s="3"/>
      <c r="E199" s="3"/>
      <c r="F199" s="107"/>
      <c r="G199" s="107"/>
      <c r="H199" s="108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4"/>
      <c r="AN199" s="7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</row>
    <row r="200" ht="16.5" customHeight="1">
      <c r="A200" s="1"/>
      <c r="B200" s="3"/>
      <c r="C200" s="3"/>
      <c r="D200" s="3"/>
      <c r="E200" s="3"/>
      <c r="F200" s="107"/>
      <c r="G200" s="107"/>
      <c r="H200" s="108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4"/>
      <c r="AN200" s="7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</row>
    <row r="201" ht="16.5" customHeight="1">
      <c r="A201" s="1"/>
      <c r="B201" s="3"/>
      <c r="C201" s="3"/>
      <c r="D201" s="3"/>
      <c r="E201" s="3"/>
      <c r="F201" s="107"/>
      <c r="G201" s="107"/>
      <c r="H201" s="108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4"/>
      <c r="AN201" s="7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</row>
    <row r="202" ht="16.5" customHeight="1">
      <c r="A202" s="1"/>
      <c r="B202" s="3"/>
      <c r="C202" s="3"/>
      <c r="D202" s="3"/>
      <c r="E202" s="3"/>
      <c r="F202" s="107"/>
      <c r="G202" s="107"/>
      <c r="H202" s="108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4"/>
      <c r="AN202" s="7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</row>
    <row r="203" ht="16.5" customHeight="1">
      <c r="A203" s="1"/>
      <c r="B203" s="3"/>
      <c r="C203" s="3"/>
      <c r="D203" s="3"/>
      <c r="E203" s="3"/>
      <c r="F203" s="107"/>
      <c r="G203" s="107"/>
      <c r="H203" s="108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4"/>
      <c r="AN203" s="7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</row>
    <row r="204" ht="16.5" customHeight="1">
      <c r="A204" s="1"/>
      <c r="B204" s="3"/>
      <c r="C204" s="3"/>
      <c r="D204" s="3"/>
      <c r="E204" s="3"/>
      <c r="F204" s="107"/>
      <c r="G204" s="107"/>
      <c r="H204" s="108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4"/>
      <c r="AN204" s="7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</row>
    <row r="205" ht="16.5" customHeight="1">
      <c r="A205" s="1"/>
      <c r="B205" s="3"/>
      <c r="C205" s="3"/>
      <c r="D205" s="3"/>
      <c r="E205" s="3"/>
      <c r="F205" s="107"/>
      <c r="G205" s="107"/>
      <c r="H205" s="108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4"/>
      <c r="AN205" s="7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</row>
    <row r="206" ht="16.5" customHeight="1">
      <c r="A206" s="1"/>
      <c r="B206" s="3"/>
      <c r="C206" s="3"/>
      <c r="D206" s="3"/>
      <c r="E206" s="3"/>
      <c r="F206" s="107"/>
      <c r="G206" s="107"/>
      <c r="H206" s="108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4"/>
      <c r="AN206" s="7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</row>
    <row r="207" ht="16.5" customHeight="1">
      <c r="A207" s="1"/>
      <c r="B207" s="3"/>
      <c r="C207" s="3"/>
      <c r="D207" s="3"/>
      <c r="E207" s="3"/>
      <c r="F207" s="107"/>
      <c r="G207" s="107"/>
      <c r="H207" s="108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4"/>
      <c r="AN207" s="7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</row>
    <row r="208" ht="16.5" customHeight="1">
      <c r="A208" s="1"/>
      <c r="B208" s="3"/>
      <c r="C208" s="3"/>
      <c r="D208" s="3"/>
      <c r="E208" s="3"/>
      <c r="F208" s="107"/>
      <c r="G208" s="107"/>
      <c r="H208" s="108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4"/>
      <c r="AN208" s="7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</row>
    <row r="209" ht="16.5" customHeight="1">
      <c r="A209" s="1"/>
      <c r="B209" s="3"/>
      <c r="C209" s="3"/>
      <c r="D209" s="3"/>
      <c r="E209" s="3"/>
      <c r="F209" s="107"/>
      <c r="G209" s="107"/>
      <c r="H209" s="108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4"/>
      <c r="AN209" s="7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</row>
    <row r="210" ht="16.5" customHeight="1">
      <c r="A210" s="1"/>
      <c r="B210" s="3"/>
      <c r="C210" s="3"/>
      <c r="D210" s="3"/>
      <c r="E210" s="3"/>
      <c r="F210" s="107"/>
      <c r="G210" s="107"/>
      <c r="H210" s="108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4"/>
      <c r="AN210" s="7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</row>
    <row r="211" ht="16.5" customHeight="1">
      <c r="A211" s="1"/>
      <c r="B211" s="3"/>
      <c r="C211" s="3"/>
      <c r="D211" s="3"/>
      <c r="E211" s="3"/>
      <c r="F211" s="107"/>
      <c r="G211" s="107"/>
      <c r="H211" s="108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4"/>
      <c r="AN211" s="7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</row>
    <row r="212" ht="16.5" customHeight="1">
      <c r="A212" s="1"/>
      <c r="B212" s="3"/>
      <c r="C212" s="3"/>
      <c r="D212" s="3"/>
      <c r="E212" s="3"/>
      <c r="F212" s="107"/>
      <c r="G212" s="107"/>
      <c r="H212" s="108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4"/>
      <c r="AN212" s="7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</row>
    <row r="213" ht="16.5" customHeight="1">
      <c r="A213" s="1"/>
      <c r="B213" s="3"/>
      <c r="C213" s="3"/>
      <c r="D213" s="3"/>
      <c r="E213" s="3"/>
      <c r="F213" s="107"/>
      <c r="G213" s="107"/>
      <c r="H213" s="108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4"/>
      <c r="AN213" s="7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</row>
    <row r="214" ht="16.5" customHeight="1">
      <c r="A214" s="1"/>
      <c r="B214" s="3"/>
      <c r="C214" s="3"/>
      <c r="D214" s="3"/>
      <c r="E214" s="3"/>
      <c r="F214" s="107"/>
      <c r="G214" s="107"/>
      <c r="H214" s="108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4"/>
      <c r="AN214" s="7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</row>
    <row r="215" ht="16.5" customHeight="1">
      <c r="A215" s="1"/>
      <c r="B215" s="3"/>
      <c r="C215" s="3"/>
      <c r="D215" s="3"/>
      <c r="E215" s="3"/>
      <c r="F215" s="107"/>
      <c r="G215" s="107"/>
      <c r="H215" s="108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4"/>
      <c r="AN215" s="7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</row>
    <row r="216" ht="16.5" customHeight="1">
      <c r="A216" s="1"/>
      <c r="B216" s="3"/>
      <c r="C216" s="3"/>
      <c r="D216" s="3"/>
      <c r="E216" s="3"/>
      <c r="F216" s="107"/>
      <c r="G216" s="107"/>
      <c r="H216" s="108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4"/>
      <c r="AN216" s="7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</row>
    <row r="217" ht="16.5" customHeight="1">
      <c r="A217" s="1"/>
      <c r="B217" s="3"/>
      <c r="C217" s="3"/>
      <c r="D217" s="3"/>
      <c r="E217" s="3"/>
      <c r="F217" s="107"/>
      <c r="G217" s="107"/>
      <c r="H217" s="108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4"/>
      <c r="AN217" s="7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</row>
    <row r="218" ht="16.5" customHeight="1">
      <c r="A218" s="1"/>
      <c r="B218" s="3"/>
      <c r="C218" s="3"/>
      <c r="D218" s="3"/>
      <c r="E218" s="3"/>
      <c r="F218" s="107"/>
      <c r="G218" s="107"/>
      <c r="H218" s="108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4"/>
      <c r="AN218" s="7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</row>
    <row r="219" ht="16.5" customHeight="1">
      <c r="A219" s="1"/>
      <c r="B219" s="3"/>
      <c r="C219" s="3"/>
      <c r="D219" s="3"/>
      <c r="E219" s="3"/>
      <c r="F219" s="107"/>
      <c r="G219" s="107"/>
      <c r="H219" s="108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4"/>
      <c r="AN219" s="7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</row>
    <row r="220" ht="16.5" customHeight="1">
      <c r="A220" s="1"/>
      <c r="B220" s="3"/>
      <c r="C220" s="3"/>
      <c r="D220" s="3"/>
      <c r="E220" s="3"/>
      <c r="F220" s="107"/>
      <c r="G220" s="107"/>
      <c r="H220" s="108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4"/>
      <c r="AN220" s="7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</row>
    <row r="221" ht="16.5" customHeight="1">
      <c r="A221" s="1"/>
      <c r="B221" s="3"/>
      <c r="C221" s="3"/>
      <c r="D221" s="3"/>
      <c r="E221" s="3"/>
      <c r="F221" s="107"/>
      <c r="G221" s="107"/>
      <c r="H221" s="108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4"/>
      <c r="AN221" s="7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</row>
    <row r="222" ht="16.5" customHeight="1">
      <c r="A222" s="1"/>
      <c r="B222" s="3"/>
      <c r="C222" s="3"/>
      <c r="D222" s="3"/>
      <c r="E222" s="3"/>
      <c r="F222" s="107"/>
      <c r="G222" s="107"/>
      <c r="H222" s="108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4"/>
      <c r="AN222" s="7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</row>
    <row r="223" ht="16.5" customHeight="1">
      <c r="A223" s="1"/>
      <c r="B223" s="3"/>
      <c r="C223" s="3"/>
      <c r="D223" s="3"/>
      <c r="E223" s="3"/>
      <c r="F223" s="107"/>
      <c r="G223" s="107"/>
      <c r="H223" s="108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4"/>
      <c r="AN223" s="7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</row>
    <row r="224" ht="16.5" customHeight="1">
      <c r="A224" s="1"/>
      <c r="B224" s="3"/>
      <c r="C224" s="3"/>
      <c r="D224" s="3"/>
      <c r="E224" s="3"/>
      <c r="F224" s="107"/>
      <c r="G224" s="107"/>
      <c r="H224" s="108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4"/>
      <c r="AN224" s="7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</row>
    <row r="225" ht="16.5" customHeight="1">
      <c r="A225" s="1"/>
      <c r="B225" s="3"/>
      <c r="C225" s="3"/>
      <c r="D225" s="3"/>
      <c r="E225" s="3"/>
      <c r="F225" s="107"/>
      <c r="G225" s="107"/>
      <c r="H225" s="108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4"/>
      <c r="AN225" s="7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</row>
    <row r="226" ht="16.5" customHeight="1">
      <c r="A226" s="1"/>
      <c r="B226" s="3"/>
      <c r="C226" s="3"/>
      <c r="D226" s="3"/>
      <c r="E226" s="3"/>
      <c r="F226" s="107"/>
      <c r="G226" s="107"/>
      <c r="H226" s="108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4"/>
      <c r="AN226" s="7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</row>
    <row r="227" ht="16.5" customHeight="1">
      <c r="A227" s="1"/>
      <c r="B227" s="3"/>
      <c r="C227" s="3"/>
      <c r="D227" s="3"/>
      <c r="E227" s="3"/>
      <c r="F227" s="107"/>
      <c r="G227" s="107"/>
      <c r="H227" s="108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4"/>
      <c r="AN227" s="7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</row>
    <row r="228" ht="16.5" customHeight="1">
      <c r="A228" s="1"/>
      <c r="B228" s="3"/>
      <c r="C228" s="3"/>
      <c r="D228" s="3"/>
      <c r="E228" s="3"/>
      <c r="F228" s="107"/>
      <c r="G228" s="107"/>
      <c r="H228" s="108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4"/>
      <c r="AN228" s="7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</row>
    <row r="229" ht="16.5" customHeight="1">
      <c r="A229" s="1"/>
      <c r="B229" s="3"/>
      <c r="C229" s="3"/>
      <c r="D229" s="3"/>
      <c r="E229" s="3"/>
      <c r="F229" s="107"/>
      <c r="G229" s="107"/>
      <c r="H229" s="108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4"/>
      <c r="AN229" s="7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</row>
    <row r="230" ht="16.5" customHeight="1">
      <c r="A230" s="1"/>
      <c r="B230" s="3"/>
      <c r="C230" s="3"/>
      <c r="D230" s="3"/>
      <c r="E230" s="3"/>
      <c r="F230" s="107"/>
      <c r="G230" s="107"/>
      <c r="H230" s="108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4"/>
      <c r="AN230" s="7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</row>
    <row r="231" ht="16.5" customHeight="1">
      <c r="A231" s="1"/>
      <c r="B231" s="3"/>
      <c r="C231" s="3"/>
      <c r="D231" s="3"/>
      <c r="E231" s="3"/>
      <c r="F231" s="107"/>
      <c r="G231" s="107"/>
      <c r="H231" s="108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4"/>
      <c r="AN231" s="7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</row>
    <row r="232" ht="16.5" customHeight="1">
      <c r="A232" s="1"/>
      <c r="B232" s="3"/>
      <c r="C232" s="3"/>
      <c r="D232" s="3"/>
      <c r="E232" s="3"/>
      <c r="F232" s="107"/>
      <c r="G232" s="107"/>
      <c r="H232" s="108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4"/>
      <c r="AN232" s="7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</row>
    <row r="233" ht="16.5" customHeight="1">
      <c r="A233" s="1"/>
      <c r="B233" s="3"/>
      <c r="C233" s="3"/>
      <c r="D233" s="3"/>
      <c r="E233" s="3"/>
      <c r="F233" s="107"/>
      <c r="G233" s="107"/>
      <c r="H233" s="108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4"/>
      <c r="AN233" s="7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</row>
    <row r="234" ht="16.5" customHeight="1">
      <c r="A234" s="1"/>
      <c r="B234" s="3"/>
      <c r="C234" s="3"/>
      <c r="D234" s="3"/>
      <c r="E234" s="3"/>
      <c r="F234" s="107"/>
      <c r="G234" s="107"/>
      <c r="H234" s="108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4"/>
      <c r="AN234" s="7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</row>
    <row r="235" ht="16.5" customHeight="1">
      <c r="A235" s="1"/>
      <c r="B235" s="3"/>
      <c r="C235" s="3"/>
      <c r="D235" s="3"/>
      <c r="E235" s="3"/>
      <c r="F235" s="107"/>
      <c r="G235" s="107"/>
      <c r="H235" s="108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4"/>
      <c r="AN235" s="7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</row>
    <row r="236" ht="16.5" customHeight="1">
      <c r="A236" s="1"/>
      <c r="B236" s="3"/>
      <c r="C236" s="3"/>
      <c r="D236" s="3"/>
      <c r="E236" s="3"/>
      <c r="F236" s="107"/>
      <c r="G236" s="107"/>
      <c r="H236" s="108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4"/>
      <c r="AN236" s="7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</row>
    <row r="237" ht="16.5" customHeight="1">
      <c r="A237" s="1"/>
      <c r="B237" s="3"/>
      <c r="C237" s="3"/>
      <c r="D237" s="3"/>
      <c r="E237" s="3"/>
      <c r="F237" s="107"/>
      <c r="G237" s="107"/>
      <c r="H237" s="108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4"/>
      <c r="AN237" s="7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</row>
    <row r="238" ht="16.5" customHeight="1">
      <c r="A238" s="1"/>
      <c r="B238" s="3"/>
      <c r="C238" s="3"/>
      <c r="D238" s="3"/>
      <c r="E238" s="3"/>
      <c r="F238" s="107"/>
      <c r="G238" s="107"/>
      <c r="H238" s="108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4"/>
      <c r="AN238" s="7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</row>
    <row r="239" ht="16.5" customHeight="1">
      <c r="A239" s="1"/>
      <c r="B239" s="3"/>
      <c r="C239" s="3"/>
      <c r="D239" s="3"/>
      <c r="E239" s="3"/>
      <c r="F239" s="107"/>
      <c r="G239" s="107"/>
      <c r="H239" s="108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4"/>
      <c r="AN239" s="7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</row>
    <row r="240" ht="16.5" customHeight="1">
      <c r="A240" s="1"/>
      <c r="B240" s="3"/>
      <c r="C240" s="3"/>
      <c r="D240" s="3"/>
      <c r="E240" s="3"/>
      <c r="F240" s="107"/>
      <c r="G240" s="107"/>
      <c r="H240" s="108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4"/>
      <c r="AN240" s="7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</row>
    <row r="241" ht="16.5" customHeight="1">
      <c r="A241" s="1"/>
      <c r="B241" s="3"/>
      <c r="C241" s="3"/>
      <c r="D241" s="3"/>
      <c r="E241" s="3"/>
      <c r="F241" s="107"/>
      <c r="G241" s="107"/>
      <c r="H241" s="108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4"/>
      <c r="AN241" s="7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</row>
    <row r="242" ht="16.5" customHeight="1">
      <c r="A242" s="1"/>
      <c r="B242" s="3"/>
      <c r="C242" s="3"/>
      <c r="D242" s="3"/>
      <c r="E242" s="3"/>
      <c r="F242" s="107"/>
      <c r="G242" s="107"/>
      <c r="H242" s="108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4"/>
      <c r="AN242" s="7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</row>
    <row r="243" ht="16.5" customHeight="1">
      <c r="A243" s="1"/>
      <c r="B243" s="3"/>
      <c r="C243" s="3"/>
      <c r="D243" s="3"/>
      <c r="E243" s="3"/>
      <c r="F243" s="107"/>
      <c r="G243" s="107"/>
      <c r="H243" s="108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4"/>
      <c r="AN243" s="7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</row>
    <row r="244" ht="16.5" customHeight="1">
      <c r="A244" s="1"/>
      <c r="B244" s="3"/>
      <c r="C244" s="3"/>
      <c r="D244" s="3"/>
      <c r="E244" s="3"/>
      <c r="F244" s="107"/>
      <c r="G244" s="107"/>
      <c r="H244" s="108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4"/>
      <c r="AN244" s="7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</row>
    <row r="245" ht="16.5" customHeight="1">
      <c r="A245" s="1"/>
      <c r="B245" s="3"/>
      <c r="C245" s="3"/>
      <c r="D245" s="3"/>
      <c r="E245" s="3"/>
      <c r="F245" s="107"/>
      <c r="G245" s="107"/>
      <c r="H245" s="108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4"/>
      <c r="AN245" s="7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</row>
    <row r="246" ht="16.5" customHeight="1">
      <c r="A246" s="1"/>
      <c r="B246" s="3"/>
      <c r="C246" s="3"/>
      <c r="D246" s="3"/>
      <c r="E246" s="3"/>
      <c r="F246" s="107"/>
      <c r="G246" s="107"/>
      <c r="H246" s="108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4"/>
      <c r="AN246" s="7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</row>
    <row r="247" ht="16.5" customHeight="1">
      <c r="A247" s="1"/>
      <c r="B247" s="3"/>
      <c r="C247" s="3"/>
      <c r="D247" s="3"/>
      <c r="E247" s="3"/>
      <c r="F247" s="107"/>
      <c r="G247" s="107"/>
      <c r="H247" s="108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4"/>
      <c r="AN247" s="7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</row>
    <row r="248" ht="16.5" customHeight="1">
      <c r="A248" s="1"/>
      <c r="B248" s="3"/>
      <c r="C248" s="3"/>
      <c r="D248" s="3"/>
      <c r="E248" s="3"/>
      <c r="F248" s="107"/>
      <c r="G248" s="107"/>
      <c r="H248" s="108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4"/>
      <c r="AN248" s="7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</row>
    <row r="249" ht="16.5" customHeight="1">
      <c r="A249" s="1"/>
      <c r="B249" s="3"/>
      <c r="C249" s="3"/>
      <c r="D249" s="3"/>
      <c r="E249" s="3"/>
      <c r="F249" s="107"/>
      <c r="G249" s="107"/>
      <c r="H249" s="108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4"/>
      <c r="AN249" s="7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</row>
    <row r="250" ht="16.5" customHeight="1">
      <c r="A250" s="1"/>
      <c r="B250" s="3"/>
      <c r="C250" s="3"/>
      <c r="D250" s="3"/>
      <c r="E250" s="3"/>
      <c r="F250" s="107"/>
      <c r="G250" s="107"/>
      <c r="H250" s="108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4"/>
      <c r="AN250" s="7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</row>
    <row r="251" ht="16.5" customHeight="1">
      <c r="A251" s="1"/>
      <c r="B251" s="3"/>
      <c r="C251" s="3"/>
      <c r="D251" s="3"/>
      <c r="E251" s="3"/>
      <c r="F251" s="107"/>
      <c r="G251" s="107"/>
      <c r="H251" s="108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4"/>
      <c r="AN251" s="7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</row>
    <row r="252" ht="16.5" customHeight="1">
      <c r="A252" s="1"/>
      <c r="B252" s="3"/>
      <c r="C252" s="3"/>
      <c r="D252" s="3"/>
      <c r="E252" s="3"/>
      <c r="F252" s="107"/>
      <c r="G252" s="107"/>
      <c r="H252" s="108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4"/>
      <c r="AN252" s="7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</row>
    <row r="253" ht="16.5" customHeight="1">
      <c r="A253" s="1"/>
      <c r="B253" s="3"/>
      <c r="C253" s="3"/>
      <c r="D253" s="3"/>
      <c r="E253" s="3"/>
      <c r="F253" s="107"/>
      <c r="G253" s="107"/>
      <c r="H253" s="108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4"/>
      <c r="AN253" s="7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</row>
    <row r="254" ht="16.5" customHeight="1">
      <c r="A254" s="1"/>
      <c r="B254" s="3"/>
      <c r="C254" s="3"/>
      <c r="D254" s="3"/>
      <c r="E254" s="3"/>
      <c r="F254" s="1"/>
      <c r="G254" s="1"/>
      <c r="H254" s="1"/>
      <c r="I254" s="1"/>
      <c r="J254" s="3"/>
      <c r="K254" s="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4"/>
      <c r="AN254" s="1"/>
      <c r="AO254" s="1"/>
      <c r="AP254" s="1"/>
      <c r="AQ254" s="1"/>
      <c r="AR254" s="7"/>
      <c r="AS254" s="7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</row>
    <row r="255" ht="16.5" customHeight="1">
      <c r="A255" s="1"/>
      <c r="B255" s="3"/>
      <c r="C255" s="3"/>
      <c r="D255" s="3"/>
      <c r="E255" s="3"/>
      <c r="F255" s="1"/>
      <c r="G255" s="1"/>
      <c r="H255" s="1"/>
      <c r="I255" s="1"/>
      <c r="J255" s="3"/>
      <c r="K255" s="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4"/>
      <c r="AN255" s="1"/>
      <c r="AO255" s="1"/>
      <c r="AP255" s="1"/>
      <c r="AQ255" s="1"/>
      <c r="AR255" s="7"/>
      <c r="AS255" s="7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</row>
    <row r="256" ht="16.5" customHeight="1">
      <c r="A256" s="1"/>
      <c r="B256" s="3"/>
      <c r="C256" s="3"/>
      <c r="D256" s="3"/>
      <c r="E256" s="3"/>
      <c r="F256" s="1"/>
      <c r="G256" s="1"/>
      <c r="H256" s="1"/>
      <c r="I256" s="1"/>
      <c r="J256" s="3"/>
      <c r="K256" s="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4"/>
      <c r="AN256" s="1"/>
      <c r="AO256" s="1"/>
      <c r="AP256" s="1"/>
      <c r="AQ256" s="1"/>
      <c r="AR256" s="7"/>
      <c r="AS256" s="7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</row>
    <row r="257" ht="16.5" customHeight="1">
      <c r="A257" s="1"/>
      <c r="B257" s="3"/>
      <c r="C257" s="3"/>
      <c r="D257" s="3"/>
      <c r="E257" s="3"/>
      <c r="F257" s="1"/>
      <c r="G257" s="1"/>
      <c r="H257" s="1"/>
      <c r="I257" s="1"/>
      <c r="J257" s="3"/>
      <c r="K257" s="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4"/>
      <c r="AN257" s="1"/>
      <c r="AO257" s="1"/>
      <c r="AP257" s="1"/>
      <c r="AQ257" s="1"/>
      <c r="AR257" s="7"/>
      <c r="AS257" s="7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</row>
    <row r="258" ht="16.5" customHeight="1">
      <c r="A258" s="1"/>
      <c r="B258" s="3"/>
      <c r="C258" s="3"/>
      <c r="D258" s="3"/>
      <c r="E258" s="3"/>
      <c r="F258" s="1"/>
      <c r="G258" s="1"/>
      <c r="H258" s="1"/>
      <c r="I258" s="1"/>
      <c r="J258" s="3"/>
      <c r="K258" s="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4"/>
      <c r="AN258" s="1"/>
      <c r="AO258" s="1"/>
      <c r="AP258" s="1"/>
      <c r="AQ258" s="1"/>
      <c r="AR258" s="7"/>
      <c r="AS258" s="7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</row>
    <row r="259" ht="16.5" customHeight="1">
      <c r="A259" s="1"/>
      <c r="B259" s="3"/>
      <c r="C259" s="3"/>
      <c r="D259" s="3"/>
      <c r="E259" s="3"/>
      <c r="F259" s="1"/>
      <c r="G259" s="1"/>
      <c r="H259" s="1"/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4"/>
      <c r="AN259" s="1"/>
      <c r="AO259" s="1"/>
      <c r="AP259" s="1"/>
      <c r="AQ259" s="1"/>
      <c r="AR259" s="7"/>
      <c r="AS259" s="7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</row>
    <row r="260" ht="16.5" customHeight="1">
      <c r="A260" s="1"/>
      <c r="B260" s="3"/>
      <c r="C260" s="3"/>
      <c r="D260" s="3"/>
      <c r="E260" s="3"/>
      <c r="F260" s="1"/>
      <c r="G260" s="1"/>
      <c r="H260" s="1"/>
      <c r="I260" s="1"/>
      <c r="J260" s="3"/>
      <c r="K260" s="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4"/>
      <c r="AN260" s="1"/>
      <c r="AO260" s="1"/>
      <c r="AP260" s="1"/>
      <c r="AQ260" s="1"/>
      <c r="AR260" s="7"/>
      <c r="AS260" s="7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</row>
    <row r="261" ht="16.5" customHeight="1">
      <c r="A261" s="1"/>
      <c r="B261" s="3"/>
      <c r="C261" s="3"/>
      <c r="D261" s="3"/>
      <c r="E261" s="3"/>
      <c r="F261" s="1"/>
      <c r="G261" s="1"/>
      <c r="H261" s="1"/>
      <c r="I261" s="1"/>
      <c r="J261" s="3"/>
      <c r="K261" s="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4"/>
      <c r="AN261" s="1"/>
      <c r="AO261" s="1"/>
      <c r="AP261" s="1"/>
      <c r="AQ261" s="1"/>
      <c r="AR261" s="7"/>
      <c r="AS261" s="7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</row>
    <row r="262" ht="16.5" customHeight="1">
      <c r="A262" s="1"/>
      <c r="B262" s="3"/>
      <c r="C262" s="3"/>
      <c r="D262" s="3"/>
      <c r="E262" s="3"/>
      <c r="F262" s="1"/>
      <c r="G262" s="1"/>
      <c r="H262" s="1"/>
      <c r="I262" s="1"/>
      <c r="J262" s="3"/>
      <c r="K262" s="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4"/>
      <c r="AN262" s="1"/>
      <c r="AO262" s="1"/>
      <c r="AP262" s="1"/>
      <c r="AQ262" s="1"/>
      <c r="AR262" s="7"/>
      <c r="AS262" s="7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</row>
    <row r="263" ht="16.5" customHeight="1">
      <c r="A263" s="1"/>
      <c r="B263" s="3"/>
      <c r="C263" s="3"/>
      <c r="D263" s="3"/>
      <c r="E263" s="3"/>
      <c r="F263" s="1"/>
      <c r="G263" s="1"/>
      <c r="H263" s="1"/>
      <c r="I263" s="1"/>
      <c r="J263" s="3"/>
      <c r="K263" s="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4"/>
      <c r="AN263" s="1"/>
      <c r="AO263" s="1"/>
      <c r="AP263" s="1"/>
      <c r="AQ263" s="1"/>
      <c r="AR263" s="7"/>
      <c r="AS263" s="7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</row>
    <row r="264" ht="16.5" customHeight="1">
      <c r="A264" s="1"/>
      <c r="B264" s="3"/>
      <c r="C264" s="3"/>
      <c r="D264" s="3"/>
      <c r="E264" s="3"/>
      <c r="F264" s="1"/>
      <c r="G264" s="1"/>
      <c r="H264" s="1"/>
      <c r="I264" s="1"/>
      <c r="J264" s="3"/>
      <c r="K264" s="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4"/>
      <c r="AN264" s="1"/>
      <c r="AO264" s="1"/>
      <c r="AP264" s="1"/>
      <c r="AQ264" s="1"/>
      <c r="AR264" s="7"/>
      <c r="AS264" s="7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</row>
    <row r="265" ht="16.5" customHeight="1">
      <c r="A265" s="1"/>
      <c r="B265" s="3"/>
      <c r="C265" s="3"/>
      <c r="D265" s="3"/>
      <c r="E265" s="3"/>
      <c r="F265" s="1"/>
      <c r="G265" s="1"/>
      <c r="H265" s="1"/>
      <c r="I265" s="1"/>
      <c r="J265" s="3"/>
      <c r="K265" s="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4"/>
      <c r="AN265" s="1"/>
      <c r="AO265" s="1"/>
      <c r="AP265" s="1"/>
      <c r="AQ265" s="1"/>
      <c r="AR265" s="7"/>
      <c r="AS265" s="7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</row>
    <row r="266" ht="16.5" customHeight="1">
      <c r="A266" s="1"/>
      <c r="B266" s="3"/>
      <c r="C266" s="3"/>
      <c r="D266" s="3"/>
      <c r="E266" s="3"/>
      <c r="F266" s="1"/>
      <c r="G266" s="1"/>
      <c r="H266" s="1"/>
      <c r="I266" s="1"/>
      <c r="J266" s="3"/>
      <c r="K266" s="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4"/>
      <c r="AN266" s="1"/>
      <c r="AO266" s="1"/>
      <c r="AP266" s="1"/>
      <c r="AQ266" s="1"/>
      <c r="AR266" s="7"/>
      <c r="AS266" s="7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</row>
    <row r="267" ht="16.5" customHeight="1">
      <c r="A267" s="1"/>
      <c r="B267" s="3"/>
      <c r="C267" s="3"/>
      <c r="D267" s="3"/>
      <c r="E267" s="3"/>
      <c r="F267" s="1"/>
      <c r="G267" s="1"/>
      <c r="H267" s="1"/>
      <c r="I267" s="1"/>
      <c r="J267" s="3"/>
      <c r="K267" s="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4"/>
      <c r="AN267" s="1"/>
      <c r="AO267" s="1"/>
      <c r="AP267" s="1"/>
      <c r="AQ267" s="1"/>
      <c r="AR267" s="7"/>
      <c r="AS267" s="7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</row>
    <row r="268" ht="16.5" customHeight="1">
      <c r="A268" s="1"/>
      <c r="B268" s="3"/>
      <c r="C268" s="3"/>
      <c r="D268" s="3"/>
      <c r="E268" s="3"/>
      <c r="F268" s="1"/>
      <c r="G268" s="1"/>
      <c r="H268" s="1"/>
      <c r="I268" s="1"/>
      <c r="J268" s="3"/>
      <c r="K268" s="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4"/>
      <c r="AN268" s="1"/>
      <c r="AO268" s="1"/>
      <c r="AP268" s="1"/>
      <c r="AQ268" s="1"/>
      <c r="AR268" s="7"/>
      <c r="AS268" s="7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</row>
    <row r="269" ht="16.5" customHeight="1">
      <c r="A269" s="1"/>
      <c r="B269" s="3"/>
      <c r="C269" s="3"/>
      <c r="D269" s="3"/>
      <c r="E269" s="3"/>
      <c r="F269" s="1"/>
      <c r="G269" s="1"/>
      <c r="H269" s="1"/>
      <c r="I269" s="1"/>
      <c r="J269" s="3"/>
      <c r="K269" s="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4"/>
      <c r="AN269" s="1"/>
      <c r="AO269" s="1"/>
      <c r="AP269" s="1"/>
      <c r="AQ269" s="1"/>
      <c r="AR269" s="7"/>
      <c r="AS269" s="7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</row>
    <row r="270" ht="16.5" customHeight="1">
      <c r="A270" s="1"/>
      <c r="B270" s="3"/>
      <c r="C270" s="3"/>
      <c r="D270" s="3"/>
      <c r="E270" s="3"/>
      <c r="F270" s="1"/>
      <c r="G270" s="1"/>
      <c r="H270" s="1"/>
      <c r="I270" s="1"/>
      <c r="J270" s="3"/>
      <c r="K270" s="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4"/>
      <c r="AN270" s="1"/>
      <c r="AO270" s="1"/>
      <c r="AP270" s="1"/>
      <c r="AQ270" s="1"/>
      <c r="AR270" s="7"/>
      <c r="AS270" s="7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</row>
    <row r="271" ht="16.5" customHeight="1">
      <c r="A271" s="1"/>
      <c r="B271" s="3"/>
      <c r="C271" s="3"/>
      <c r="D271" s="3"/>
      <c r="E271" s="3"/>
      <c r="F271" s="1"/>
      <c r="G271" s="1"/>
      <c r="H271" s="1"/>
      <c r="I271" s="1"/>
      <c r="J271" s="3"/>
      <c r="K271" s="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4"/>
      <c r="AN271" s="1"/>
      <c r="AO271" s="1"/>
      <c r="AP271" s="1"/>
      <c r="AQ271" s="1"/>
      <c r="AR271" s="7"/>
      <c r="AS271" s="7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</row>
    <row r="272" ht="16.5" customHeight="1">
      <c r="A272" s="1"/>
      <c r="B272" s="3"/>
      <c r="C272" s="3"/>
      <c r="D272" s="3"/>
      <c r="E272" s="3"/>
      <c r="F272" s="1"/>
      <c r="G272" s="1"/>
      <c r="H272" s="1"/>
      <c r="I272" s="1"/>
      <c r="J272" s="3"/>
      <c r="K272" s="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4"/>
      <c r="AN272" s="1"/>
      <c r="AO272" s="1"/>
      <c r="AP272" s="1"/>
      <c r="AQ272" s="1"/>
      <c r="AR272" s="7"/>
      <c r="AS272" s="7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</row>
    <row r="273" ht="16.5" customHeight="1">
      <c r="A273" s="1"/>
      <c r="B273" s="3"/>
      <c r="C273" s="3"/>
      <c r="D273" s="3"/>
      <c r="E273" s="3"/>
      <c r="F273" s="1"/>
      <c r="G273" s="1"/>
      <c r="H273" s="1"/>
      <c r="I273" s="1"/>
      <c r="J273" s="3"/>
      <c r="K273" s="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4"/>
      <c r="AN273" s="1"/>
      <c r="AO273" s="1"/>
      <c r="AP273" s="1"/>
      <c r="AQ273" s="1"/>
      <c r="AR273" s="7"/>
      <c r="AS273" s="7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</row>
    <row r="274" ht="16.5" customHeight="1">
      <c r="A274" s="1"/>
      <c r="B274" s="3"/>
      <c r="C274" s="3"/>
      <c r="D274" s="3"/>
      <c r="E274" s="3"/>
      <c r="F274" s="1"/>
      <c r="G274" s="1"/>
      <c r="H274" s="1"/>
      <c r="I274" s="1"/>
      <c r="J274" s="3"/>
      <c r="K274" s="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4"/>
      <c r="AN274" s="1"/>
      <c r="AO274" s="1"/>
      <c r="AP274" s="1"/>
      <c r="AQ274" s="1"/>
      <c r="AR274" s="7"/>
      <c r="AS274" s="7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</row>
    <row r="275" ht="16.5" customHeight="1">
      <c r="A275" s="1"/>
      <c r="B275" s="3"/>
      <c r="C275" s="3"/>
      <c r="D275" s="3"/>
      <c r="E275" s="3"/>
      <c r="F275" s="1"/>
      <c r="G275" s="1"/>
      <c r="H275" s="1"/>
      <c r="I275" s="1"/>
      <c r="J275" s="3"/>
      <c r="K275" s="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4"/>
      <c r="AN275" s="1"/>
      <c r="AO275" s="1"/>
      <c r="AP275" s="1"/>
      <c r="AQ275" s="1"/>
      <c r="AR275" s="7"/>
      <c r="AS275" s="7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</row>
    <row r="276" ht="16.5" customHeight="1">
      <c r="A276" s="1"/>
      <c r="B276" s="3"/>
      <c r="C276" s="3"/>
      <c r="D276" s="3"/>
      <c r="E276" s="3"/>
      <c r="F276" s="1"/>
      <c r="G276" s="1"/>
      <c r="H276" s="1"/>
      <c r="I276" s="1"/>
      <c r="J276" s="3"/>
      <c r="K276" s="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4"/>
      <c r="AN276" s="1"/>
      <c r="AO276" s="1"/>
      <c r="AP276" s="1"/>
      <c r="AQ276" s="1"/>
      <c r="AR276" s="7"/>
      <c r="AS276" s="7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</row>
    <row r="277" ht="16.5" customHeight="1">
      <c r="A277" s="1"/>
      <c r="B277" s="3"/>
      <c r="C277" s="3"/>
      <c r="D277" s="3"/>
      <c r="E277" s="3"/>
      <c r="F277" s="1"/>
      <c r="G277" s="1"/>
      <c r="H277" s="1"/>
      <c r="I277" s="1"/>
      <c r="J277" s="3"/>
      <c r="K277" s="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4"/>
      <c r="AN277" s="1"/>
      <c r="AO277" s="1"/>
      <c r="AP277" s="1"/>
      <c r="AQ277" s="1"/>
      <c r="AR277" s="7"/>
      <c r="AS277" s="7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</row>
    <row r="278" ht="16.5" customHeight="1">
      <c r="A278" s="1"/>
      <c r="B278" s="3"/>
      <c r="C278" s="3"/>
      <c r="D278" s="3"/>
      <c r="E278" s="3"/>
      <c r="F278" s="1"/>
      <c r="G278" s="1"/>
      <c r="H278" s="1"/>
      <c r="I278" s="1"/>
      <c r="J278" s="3"/>
      <c r="K278" s="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4"/>
      <c r="AN278" s="1"/>
      <c r="AO278" s="1"/>
      <c r="AP278" s="1"/>
      <c r="AQ278" s="1"/>
      <c r="AR278" s="7"/>
      <c r="AS278" s="7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</row>
    <row r="279" ht="16.5" customHeight="1">
      <c r="A279" s="1"/>
      <c r="B279" s="3"/>
      <c r="C279" s="3"/>
      <c r="D279" s="3"/>
      <c r="E279" s="3"/>
      <c r="F279" s="1"/>
      <c r="G279" s="1"/>
      <c r="H279" s="1"/>
      <c r="I279" s="1"/>
      <c r="J279" s="3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4"/>
      <c r="AN279" s="1"/>
      <c r="AO279" s="1"/>
      <c r="AP279" s="1"/>
      <c r="AQ279" s="1"/>
      <c r="AR279" s="7"/>
      <c r="AS279" s="7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</row>
    <row r="280" ht="16.5" customHeight="1">
      <c r="A280" s="1"/>
      <c r="B280" s="3"/>
      <c r="C280" s="3"/>
      <c r="D280" s="3"/>
      <c r="E280" s="3"/>
      <c r="F280" s="1"/>
      <c r="G280" s="1"/>
      <c r="H280" s="1"/>
      <c r="I280" s="1"/>
      <c r="J280" s="3"/>
      <c r="K280" s="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4"/>
      <c r="AN280" s="1"/>
      <c r="AO280" s="1"/>
      <c r="AP280" s="1"/>
      <c r="AQ280" s="1"/>
      <c r="AR280" s="7"/>
      <c r="AS280" s="7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</row>
    <row r="281" ht="16.5" customHeight="1">
      <c r="A281" s="1"/>
      <c r="B281" s="3"/>
      <c r="C281" s="3"/>
      <c r="D281" s="3"/>
      <c r="E281" s="3"/>
      <c r="F281" s="1"/>
      <c r="G281" s="1"/>
      <c r="H281" s="1"/>
      <c r="I281" s="1"/>
      <c r="J281" s="3"/>
      <c r="K281" s="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4"/>
      <c r="AN281" s="1"/>
      <c r="AO281" s="1"/>
      <c r="AP281" s="1"/>
      <c r="AQ281" s="1"/>
      <c r="AR281" s="7"/>
      <c r="AS281" s="7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</row>
    <row r="282" ht="16.5" customHeight="1">
      <c r="A282" s="1"/>
      <c r="B282" s="3"/>
      <c r="C282" s="3"/>
      <c r="D282" s="3"/>
      <c r="E282" s="3"/>
      <c r="F282" s="1"/>
      <c r="G282" s="1"/>
      <c r="H282" s="1"/>
      <c r="I282" s="1"/>
      <c r="J282" s="3"/>
      <c r="K282" s="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4"/>
      <c r="AN282" s="1"/>
      <c r="AO282" s="1"/>
      <c r="AP282" s="1"/>
      <c r="AQ282" s="1"/>
      <c r="AR282" s="7"/>
      <c r="AS282" s="7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</row>
    <row r="283" ht="16.5" customHeight="1">
      <c r="A283" s="1"/>
      <c r="B283" s="3"/>
      <c r="C283" s="3"/>
      <c r="D283" s="3"/>
      <c r="E283" s="3"/>
      <c r="F283" s="1"/>
      <c r="G283" s="1"/>
      <c r="H283" s="1"/>
      <c r="I283" s="1"/>
      <c r="J283" s="3"/>
      <c r="K283" s="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4"/>
      <c r="AN283" s="1"/>
      <c r="AO283" s="1"/>
      <c r="AP283" s="1"/>
      <c r="AQ283" s="1"/>
      <c r="AR283" s="7"/>
      <c r="AS283" s="7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</row>
    <row r="284" ht="16.5" customHeight="1">
      <c r="A284" s="1"/>
      <c r="B284" s="3"/>
      <c r="C284" s="3"/>
      <c r="D284" s="3"/>
      <c r="E284" s="3"/>
      <c r="F284" s="1"/>
      <c r="G284" s="1"/>
      <c r="H284" s="1"/>
      <c r="I284" s="1"/>
      <c r="J284" s="3"/>
      <c r="K284" s="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4"/>
      <c r="AN284" s="1"/>
      <c r="AO284" s="1"/>
      <c r="AP284" s="1"/>
      <c r="AQ284" s="1"/>
      <c r="AR284" s="7"/>
      <c r="AS284" s="7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</row>
    <row r="285" ht="16.5" customHeight="1">
      <c r="A285" s="1"/>
      <c r="B285" s="3"/>
      <c r="C285" s="3"/>
      <c r="D285" s="3"/>
      <c r="E285" s="3"/>
      <c r="F285" s="1"/>
      <c r="G285" s="1"/>
      <c r="H285" s="1"/>
      <c r="I285" s="1"/>
      <c r="J285" s="3"/>
      <c r="K285" s="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4"/>
      <c r="AN285" s="1"/>
      <c r="AO285" s="1"/>
      <c r="AP285" s="1"/>
      <c r="AQ285" s="1"/>
      <c r="AR285" s="7"/>
      <c r="AS285" s="7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</row>
    <row r="286" ht="16.5" customHeight="1">
      <c r="A286" s="1"/>
      <c r="B286" s="3"/>
      <c r="C286" s="3"/>
      <c r="D286" s="3"/>
      <c r="E286" s="3"/>
      <c r="F286" s="1"/>
      <c r="G286" s="1"/>
      <c r="H286" s="1"/>
      <c r="I286" s="1"/>
      <c r="J286" s="3"/>
      <c r="K286" s="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4"/>
      <c r="AN286" s="1"/>
      <c r="AO286" s="1"/>
      <c r="AP286" s="1"/>
      <c r="AQ286" s="1"/>
      <c r="AR286" s="7"/>
      <c r="AS286" s="7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</row>
    <row r="287" ht="16.5" customHeight="1">
      <c r="A287" s="1"/>
      <c r="B287" s="3"/>
      <c r="C287" s="3"/>
      <c r="D287" s="3"/>
      <c r="E287" s="3"/>
      <c r="F287" s="1"/>
      <c r="G287" s="1"/>
      <c r="H287" s="1"/>
      <c r="I287" s="1"/>
      <c r="J287" s="3"/>
      <c r="K287" s="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4"/>
      <c r="AN287" s="1"/>
      <c r="AO287" s="1"/>
      <c r="AP287" s="1"/>
      <c r="AQ287" s="1"/>
      <c r="AR287" s="7"/>
      <c r="AS287" s="7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</row>
    <row r="288" ht="16.5" customHeight="1">
      <c r="A288" s="1"/>
      <c r="B288" s="3"/>
      <c r="C288" s="3"/>
      <c r="D288" s="3"/>
      <c r="E288" s="3"/>
      <c r="F288" s="1"/>
      <c r="G288" s="1"/>
      <c r="H288" s="1"/>
      <c r="I288" s="1"/>
      <c r="J288" s="3"/>
      <c r="K288" s="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4"/>
      <c r="AN288" s="1"/>
      <c r="AO288" s="1"/>
      <c r="AP288" s="1"/>
      <c r="AQ288" s="1"/>
      <c r="AR288" s="7"/>
      <c r="AS288" s="7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</row>
    <row r="289" ht="16.5" customHeight="1">
      <c r="A289" s="1"/>
      <c r="B289" s="3"/>
      <c r="C289" s="3"/>
      <c r="D289" s="3"/>
      <c r="E289" s="3"/>
      <c r="F289" s="1"/>
      <c r="G289" s="1"/>
      <c r="H289" s="1"/>
      <c r="I289" s="1"/>
      <c r="J289" s="3"/>
      <c r="K289" s="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4"/>
      <c r="AN289" s="1"/>
      <c r="AO289" s="1"/>
      <c r="AP289" s="1"/>
      <c r="AQ289" s="1"/>
      <c r="AR289" s="7"/>
      <c r="AS289" s="7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</row>
    <row r="290" ht="16.5" customHeight="1">
      <c r="A290" s="1"/>
      <c r="B290" s="3"/>
      <c r="C290" s="3"/>
      <c r="D290" s="3"/>
      <c r="E290" s="3"/>
      <c r="F290" s="1"/>
      <c r="G290" s="1"/>
      <c r="H290" s="1"/>
      <c r="I290" s="1"/>
      <c r="J290" s="3"/>
      <c r="K290" s="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4"/>
      <c r="AN290" s="1"/>
      <c r="AO290" s="1"/>
      <c r="AP290" s="1"/>
      <c r="AQ290" s="1"/>
      <c r="AR290" s="7"/>
      <c r="AS290" s="7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</row>
    <row r="291" ht="16.5" customHeight="1">
      <c r="A291" s="1"/>
      <c r="B291" s="3"/>
      <c r="C291" s="3"/>
      <c r="D291" s="3"/>
      <c r="E291" s="3"/>
      <c r="F291" s="1"/>
      <c r="G291" s="1"/>
      <c r="H291" s="1"/>
      <c r="I291" s="1"/>
      <c r="J291" s="3"/>
      <c r="K291" s="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4"/>
      <c r="AN291" s="1"/>
      <c r="AO291" s="1"/>
      <c r="AP291" s="1"/>
      <c r="AQ291" s="1"/>
      <c r="AR291" s="7"/>
      <c r="AS291" s="7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</row>
    <row r="292" ht="16.5" customHeight="1">
      <c r="A292" s="1"/>
      <c r="B292" s="3"/>
      <c r="C292" s="3"/>
      <c r="D292" s="3"/>
      <c r="E292" s="3"/>
      <c r="F292" s="1"/>
      <c r="G292" s="1"/>
      <c r="H292" s="1"/>
      <c r="I292" s="1"/>
      <c r="J292" s="3"/>
      <c r="K292" s="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4"/>
      <c r="AN292" s="1"/>
      <c r="AO292" s="1"/>
      <c r="AP292" s="1"/>
      <c r="AQ292" s="1"/>
      <c r="AR292" s="7"/>
      <c r="AS292" s="7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</row>
    <row r="293" ht="16.5" customHeight="1">
      <c r="A293" s="1"/>
      <c r="B293" s="3"/>
      <c r="C293" s="3"/>
      <c r="D293" s="3"/>
      <c r="E293" s="3"/>
      <c r="F293" s="1"/>
      <c r="G293" s="1"/>
      <c r="H293" s="1"/>
      <c r="I293" s="1"/>
      <c r="J293" s="3"/>
      <c r="K293" s="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4"/>
      <c r="AN293" s="1"/>
      <c r="AO293" s="1"/>
      <c r="AP293" s="1"/>
      <c r="AQ293" s="1"/>
      <c r="AR293" s="7"/>
      <c r="AS293" s="7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</row>
    <row r="294" ht="16.5" customHeight="1">
      <c r="A294" s="1"/>
      <c r="B294" s="3"/>
      <c r="C294" s="3"/>
      <c r="D294" s="3"/>
      <c r="E294" s="3"/>
      <c r="F294" s="1"/>
      <c r="G294" s="1"/>
      <c r="H294" s="1"/>
      <c r="I294" s="1"/>
      <c r="J294" s="3"/>
      <c r="K294" s="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4"/>
      <c r="AN294" s="1"/>
      <c r="AO294" s="1"/>
      <c r="AP294" s="1"/>
      <c r="AQ294" s="1"/>
      <c r="AR294" s="7"/>
      <c r="AS294" s="7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</row>
    <row r="295" ht="16.5" customHeight="1">
      <c r="A295" s="1"/>
      <c r="B295" s="3"/>
      <c r="C295" s="3"/>
      <c r="D295" s="3"/>
      <c r="E295" s="3"/>
      <c r="F295" s="1"/>
      <c r="G295" s="1"/>
      <c r="H295" s="1"/>
      <c r="I295" s="1"/>
      <c r="J295" s="3"/>
      <c r="K295" s="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4"/>
      <c r="AN295" s="1"/>
      <c r="AO295" s="1"/>
      <c r="AP295" s="1"/>
      <c r="AQ295" s="1"/>
      <c r="AR295" s="7"/>
      <c r="AS295" s="7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</row>
    <row r="296" ht="16.5" customHeight="1">
      <c r="A296" s="1"/>
      <c r="B296" s="3"/>
      <c r="C296" s="3"/>
      <c r="D296" s="3"/>
      <c r="E296" s="3"/>
      <c r="F296" s="1"/>
      <c r="G296" s="1"/>
      <c r="H296" s="1"/>
      <c r="I296" s="1"/>
      <c r="J296" s="3"/>
      <c r="K296" s="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4"/>
      <c r="AN296" s="1"/>
      <c r="AO296" s="1"/>
      <c r="AP296" s="1"/>
      <c r="AQ296" s="1"/>
      <c r="AR296" s="7"/>
      <c r="AS296" s="7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</row>
    <row r="297" ht="16.5" customHeight="1">
      <c r="A297" s="1"/>
      <c r="B297" s="3"/>
      <c r="C297" s="3"/>
      <c r="D297" s="3"/>
      <c r="E297" s="3"/>
      <c r="F297" s="1"/>
      <c r="G297" s="1"/>
      <c r="H297" s="1"/>
      <c r="I297" s="1"/>
      <c r="J297" s="3"/>
      <c r="K297" s="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4"/>
      <c r="AN297" s="1"/>
      <c r="AO297" s="1"/>
      <c r="AP297" s="1"/>
      <c r="AQ297" s="1"/>
      <c r="AR297" s="7"/>
      <c r="AS297" s="7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</row>
    <row r="298" ht="16.5" customHeight="1">
      <c r="A298" s="1"/>
      <c r="B298" s="3"/>
      <c r="C298" s="3"/>
      <c r="D298" s="3"/>
      <c r="E298" s="3"/>
      <c r="F298" s="1"/>
      <c r="G298" s="1"/>
      <c r="H298" s="1"/>
      <c r="I298" s="1"/>
      <c r="J298" s="3"/>
      <c r="K298" s="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4"/>
      <c r="AN298" s="1"/>
      <c r="AO298" s="1"/>
      <c r="AP298" s="1"/>
      <c r="AQ298" s="1"/>
      <c r="AR298" s="7"/>
      <c r="AS298" s="7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</row>
    <row r="299" ht="16.5" customHeight="1">
      <c r="A299" s="1"/>
      <c r="B299" s="3"/>
      <c r="C299" s="3"/>
      <c r="D299" s="3"/>
      <c r="E299" s="3"/>
      <c r="F299" s="1"/>
      <c r="G299" s="1"/>
      <c r="H299" s="1"/>
      <c r="I299" s="1"/>
      <c r="J299" s="3"/>
      <c r="K299" s="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4"/>
      <c r="AN299" s="1"/>
      <c r="AO299" s="1"/>
      <c r="AP299" s="1"/>
      <c r="AQ299" s="1"/>
      <c r="AR299" s="7"/>
      <c r="AS299" s="7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</row>
    <row r="300" ht="16.5" customHeight="1">
      <c r="A300" s="1"/>
      <c r="B300" s="3"/>
      <c r="C300" s="3"/>
      <c r="D300" s="3"/>
      <c r="E300" s="3"/>
      <c r="F300" s="1"/>
      <c r="G300" s="1"/>
      <c r="H300" s="1"/>
      <c r="I300" s="1"/>
      <c r="J300" s="3"/>
      <c r="K300" s="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4"/>
      <c r="AN300" s="1"/>
      <c r="AO300" s="1"/>
      <c r="AP300" s="1"/>
      <c r="AQ300" s="1"/>
      <c r="AR300" s="7"/>
      <c r="AS300" s="7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</row>
    <row r="301" ht="16.5" customHeight="1">
      <c r="A301" s="1"/>
      <c r="B301" s="3"/>
      <c r="C301" s="3"/>
      <c r="D301" s="3"/>
      <c r="E301" s="3"/>
      <c r="F301" s="1"/>
      <c r="G301" s="1"/>
      <c r="H301" s="1"/>
      <c r="I301" s="1"/>
      <c r="J301" s="3"/>
      <c r="K301" s="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4"/>
      <c r="AN301" s="1"/>
      <c r="AO301" s="1"/>
      <c r="AP301" s="1"/>
      <c r="AQ301" s="1"/>
      <c r="AR301" s="7"/>
      <c r="AS301" s="7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</row>
    <row r="302" ht="16.5" customHeight="1">
      <c r="A302" s="1"/>
      <c r="B302" s="3"/>
      <c r="C302" s="3"/>
      <c r="D302" s="3"/>
      <c r="E302" s="3"/>
      <c r="F302" s="1"/>
      <c r="G302" s="1"/>
      <c r="H302" s="1"/>
      <c r="I302" s="1"/>
      <c r="J302" s="3"/>
      <c r="K302" s="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4"/>
      <c r="AN302" s="1"/>
      <c r="AO302" s="1"/>
      <c r="AP302" s="1"/>
      <c r="AQ302" s="1"/>
      <c r="AR302" s="7"/>
      <c r="AS302" s="7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</row>
    <row r="303" ht="16.5" customHeight="1">
      <c r="A303" s="1"/>
      <c r="B303" s="3"/>
      <c r="C303" s="3"/>
      <c r="D303" s="3"/>
      <c r="E303" s="3"/>
      <c r="F303" s="1"/>
      <c r="G303" s="1"/>
      <c r="H303" s="1"/>
      <c r="I303" s="1"/>
      <c r="J303" s="3"/>
      <c r="K303" s="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4"/>
      <c r="AN303" s="1"/>
      <c r="AO303" s="1"/>
      <c r="AP303" s="1"/>
      <c r="AQ303" s="1"/>
      <c r="AR303" s="7"/>
      <c r="AS303" s="7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</row>
    <row r="304" ht="16.5" customHeight="1">
      <c r="A304" s="1"/>
      <c r="B304" s="3"/>
      <c r="C304" s="3"/>
      <c r="D304" s="3"/>
      <c r="E304" s="3"/>
      <c r="F304" s="1"/>
      <c r="G304" s="1"/>
      <c r="H304" s="1"/>
      <c r="I304" s="1"/>
      <c r="J304" s="3"/>
      <c r="K304" s="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4"/>
      <c r="AN304" s="1"/>
      <c r="AO304" s="1"/>
      <c r="AP304" s="1"/>
      <c r="AQ304" s="1"/>
      <c r="AR304" s="7"/>
      <c r="AS304" s="7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</row>
    <row r="305" ht="16.5" customHeight="1">
      <c r="A305" s="1"/>
      <c r="B305" s="3"/>
      <c r="C305" s="3"/>
      <c r="D305" s="3"/>
      <c r="E305" s="3"/>
      <c r="F305" s="1"/>
      <c r="G305" s="1"/>
      <c r="H305" s="1"/>
      <c r="I305" s="1"/>
      <c r="J305" s="3"/>
      <c r="K305" s="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4"/>
      <c r="AN305" s="1"/>
      <c r="AO305" s="1"/>
      <c r="AP305" s="1"/>
      <c r="AQ305" s="1"/>
      <c r="AR305" s="7"/>
      <c r="AS305" s="7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</row>
    <row r="306" ht="16.5" customHeight="1">
      <c r="A306" s="1"/>
      <c r="B306" s="3"/>
      <c r="C306" s="3"/>
      <c r="D306" s="3"/>
      <c r="E306" s="3"/>
      <c r="F306" s="1"/>
      <c r="G306" s="1"/>
      <c r="H306" s="1"/>
      <c r="I306" s="1"/>
      <c r="J306" s="3"/>
      <c r="K306" s="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4"/>
      <c r="AN306" s="1"/>
      <c r="AO306" s="1"/>
      <c r="AP306" s="1"/>
      <c r="AQ306" s="1"/>
      <c r="AR306" s="7"/>
      <c r="AS306" s="7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</row>
    <row r="307" ht="16.5" customHeight="1">
      <c r="A307" s="1"/>
      <c r="B307" s="3"/>
      <c r="C307" s="3"/>
      <c r="D307" s="3"/>
      <c r="E307" s="3"/>
      <c r="F307" s="1"/>
      <c r="G307" s="1"/>
      <c r="H307" s="1"/>
      <c r="I307" s="1"/>
      <c r="J307" s="3"/>
      <c r="K307" s="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4"/>
      <c r="AN307" s="1"/>
      <c r="AO307" s="1"/>
      <c r="AP307" s="1"/>
      <c r="AQ307" s="1"/>
      <c r="AR307" s="7"/>
      <c r="AS307" s="7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</row>
    <row r="308" ht="16.5" customHeight="1">
      <c r="A308" s="1"/>
      <c r="B308" s="3"/>
      <c r="C308" s="3"/>
      <c r="D308" s="3"/>
      <c r="E308" s="3"/>
      <c r="F308" s="1"/>
      <c r="G308" s="1"/>
      <c r="H308" s="1"/>
      <c r="I308" s="1"/>
      <c r="J308" s="3"/>
      <c r="K308" s="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4"/>
      <c r="AN308" s="1"/>
      <c r="AO308" s="1"/>
      <c r="AP308" s="1"/>
      <c r="AQ308" s="1"/>
      <c r="AR308" s="7"/>
      <c r="AS308" s="7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</row>
    <row r="309" ht="16.5" customHeight="1">
      <c r="A309" s="1"/>
      <c r="B309" s="3"/>
      <c r="C309" s="3"/>
      <c r="D309" s="3"/>
      <c r="E309" s="3"/>
      <c r="F309" s="1"/>
      <c r="G309" s="1"/>
      <c r="H309" s="1"/>
      <c r="I309" s="1"/>
      <c r="J309" s="3"/>
      <c r="K309" s="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4"/>
      <c r="AN309" s="1"/>
      <c r="AO309" s="1"/>
      <c r="AP309" s="1"/>
      <c r="AQ309" s="1"/>
      <c r="AR309" s="7"/>
      <c r="AS309" s="7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</row>
    <row r="310" ht="16.5" customHeight="1">
      <c r="A310" s="1"/>
      <c r="B310" s="3"/>
      <c r="C310" s="3"/>
      <c r="D310" s="3"/>
      <c r="E310" s="3"/>
      <c r="F310" s="1"/>
      <c r="G310" s="1"/>
      <c r="H310" s="1"/>
      <c r="I310" s="1"/>
      <c r="J310" s="3"/>
      <c r="K310" s="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4"/>
      <c r="AN310" s="1"/>
      <c r="AO310" s="1"/>
      <c r="AP310" s="1"/>
      <c r="AQ310" s="1"/>
      <c r="AR310" s="7"/>
      <c r="AS310" s="7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</row>
    <row r="311" ht="16.5" customHeight="1">
      <c r="A311" s="1"/>
      <c r="B311" s="3"/>
      <c r="C311" s="3"/>
      <c r="D311" s="3"/>
      <c r="E311" s="3"/>
      <c r="F311" s="1"/>
      <c r="G311" s="1"/>
      <c r="H311" s="1"/>
      <c r="I311" s="1"/>
      <c r="J311" s="3"/>
      <c r="K311" s="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4"/>
      <c r="AN311" s="1"/>
      <c r="AO311" s="1"/>
      <c r="AP311" s="1"/>
      <c r="AQ311" s="1"/>
      <c r="AR311" s="7"/>
      <c r="AS311" s="7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</row>
    <row r="312" ht="16.5" customHeight="1">
      <c r="A312" s="1"/>
      <c r="B312" s="3"/>
      <c r="C312" s="3"/>
      <c r="D312" s="3"/>
      <c r="E312" s="3"/>
      <c r="F312" s="1"/>
      <c r="G312" s="1"/>
      <c r="H312" s="1"/>
      <c r="I312" s="1"/>
      <c r="J312" s="3"/>
      <c r="K312" s="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4"/>
      <c r="AN312" s="1"/>
      <c r="AO312" s="1"/>
      <c r="AP312" s="1"/>
      <c r="AQ312" s="1"/>
      <c r="AR312" s="7"/>
      <c r="AS312" s="7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</row>
    <row r="313" ht="16.5" customHeight="1">
      <c r="A313" s="1"/>
      <c r="B313" s="3"/>
      <c r="C313" s="3"/>
      <c r="D313" s="3"/>
      <c r="E313" s="3"/>
      <c r="F313" s="1"/>
      <c r="G313" s="1"/>
      <c r="H313" s="1"/>
      <c r="I313" s="1"/>
      <c r="J313" s="3"/>
      <c r="K313" s="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4"/>
      <c r="AN313" s="1"/>
      <c r="AO313" s="1"/>
      <c r="AP313" s="1"/>
      <c r="AQ313" s="1"/>
      <c r="AR313" s="7"/>
      <c r="AS313" s="7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</row>
    <row r="314" ht="16.5" customHeight="1">
      <c r="A314" s="1"/>
      <c r="B314" s="3"/>
      <c r="C314" s="3"/>
      <c r="D314" s="3"/>
      <c r="E314" s="3"/>
      <c r="F314" s="1"/>
      <c r="G314" s="1"/>
      <c r="H314" s="1"/>
      <c r="I314" s="1"/>
      <c r="J314" s="3"/>
      <c r="K314" s="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4"/>
      <c r="AN314" s="1"/>
      <c r="AO314" s="1"/>
      <c r="AP314" s="1"/>
      <c r="AQ314" s="1"/>
      <c r="AR314" s="7"/>
      <c r="AS314" s="7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</row>
    <row r="315" ht="16.5" customHeight="1">
      <c r="A315" s="1"/>
      <c r="B315" s="3"/>
      <c r="C315" s="3"/>
      <c r="D315" s="3"/>
      <c r="E315" s="3"/>
      <c r="F315" s="1"/>
      <c r="G315" s="1"/>
      <c r="H315" s="1"/>
      <c r="I315" s="1"/>
      <c r="J315" s="3"/>
      <c r="K315" s="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4"/>
      <c r="AN315" s="1"/>
      <c r="AO315" s="1"/>
      <c r="AP315" s="1"/>
      <c r="AQ315" s="1"/>
      <c r="AR315" s="7"/>
      <c r="AS315" s="7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</row>
    <row r="316" ht="16.5" customHeight="1">
      <c r="A316" s="1"/>
      <c r="B316" s="3"/>
      <c r="C316" s="3"/>
      <c r="D316" s="3"/>
      <c r="E316" s="3"/>
      <c r="F316" s="1"/>
      <c r="G316" s="1"/>
      <c r="H316" s="1"/>
      <c r="I316" s="1"/>
      <c r="J316" s="3"/>
      <c r="K316" s="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4"/>
      <c r="AN316" s="1"/>
      <c r="AO316" s="1"/>
      <c r="AP316" s="1"/>
      <c r="AQ316" s="1"/>
      <c r="AR316" s="7"/>
      <c r="AS316" s="7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</row>
    <row r="317" ht="16.5" customHeight="1">
      <c r="A317" s="1"/>
      <c r="B317" s="3"/>
      <c r="C317" s="3"/>
      <c r="D317" s="3"/>
      <c r="E317" s="3"/>
      <c r="F317" s="1"/>
      <c r="G317" s="1"/>
      <c r="H317" s="1"/>
      <c r="I317" s="1"/>
      <c r="J317" s="3"/>
      <c r="K317" s="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4"/>
      <c r="AN317" s="1"/>
      <c r="AO317" s="1"/>
      <c r="AP317" s="1"/>
      <c r="AQ317" s="1"/>
      <c r="AR317" s="7"/>
      <c r="AS317" s="7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</row>
    <row r="318" ht="16.5" customHeight="1">
      <c r="A318" s="1"/>
      <c r="B318" s="3"/>
      <c r="C318" s="3"/>
      <c r="D318" s="3"/>
      <c r="E318" s="3"/>
      <c r="F318" s="1"/>
      <c r="G318" s="1"/>
      <c r="H318" s="1"/>
      <c r="I318" s="1"/>
      <c r="J318" s="3"/>
      <c r="K318" s="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4"/>
      <c r="AN318" s="1"/>
      <c r="AO318" s="1"/>
      <c r="AP318" s="1"/>
      <c r="AQ318" s="1"/>
      <c r="AR318" s="7"/>
      <c r="AS318" s="7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</row>
    <row r="319" ht="16.5" customHeight="1">
      <c r="A319" s="1"/>
      <c r="B319" s="3"/>
      <c r="C319" s="3"/>
      <c r="D319" s="3"/>
      <c r="E319" s="3"/>
      <c r="F319" s="1"/>
      <c r="G319" s="1"/>
      <c r="H319" s="1"/>
      <c r="I319" s="1"/>
      <c r="J319" s="3"/>
      <c r="K319" s="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4"/>
      <c r="AN319" s="1"/>
      <c r="AO319" s="1"/>
      <c r="AP319" s="1"/>
      <c r="AQ319" s="1"/>
      <c r="AR319" s="7"/>
      <c r="AS319" s="7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</row>
    <row r="320" ht="16.5" customHeight="1">
      <c r="A320" s="1"/>
      <c r="B320" s="3"/>
      <c r="C320" s="3"/>
      <c r="D320" s="3"/>
      <c r="E320" s="3"/>
      <c r="F320" s="1"/>
      <c r="G320" s="1"/>
      <c r="H320" s="1"/>
      <c r="I320" s="1"/>
      <c r="J320" s="3"/>
      <c r="K320" s="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4"/>
      <c r="AN320" s="1"/>
      <c r="AO320" s="1"/>
      <c r="AP320" s="1"/>
      <c r="AQ320" s="1"/>
      <c r="AR320" s="7"/>
      <c r="AS320" s="7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</row>
    <row r="321" ht="16.5" customHeight="1">
      <c r="A321" s="1"/>
      <c r="B321" s="3"/>
      <c r="C321" s="3"/>
      <c r="D321" s="3"/>
      <c r="E321" s="3"/>
      <c r="F321" s="1"/>
      <c r="G321" s="1"/>
      <c r="H321" s="1"/>
      <c r="I321" s="1"/>
      <c r="J321" s="3"/>
      <c r="K321" s="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4"/>
      <c r="AN321" s="1"/>
      <c r="AO321" s="1"/>
      <c r="AP321" s="1"/>
      <c r="AQ321" s="1"/>
      <c r="AR321" s="7"/>
      <c r="AS321" s="7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</row>
    <row r="322" ht="16.5" customHeight="1">
      <c r="A322" s="1"/>
      <c r="B322" s="3"/>
      <c r="C322" s="3"/>
      <c r="D322" s="3"/>
      <c r="E322" s="3"/>
      <c r="F322" s="1"/>
      <c r="G322" s="1"/>
      <c r="H322" s="1"/>
      <c r="I322" s="1"/>
      <c r="J322" s="3"/>
      <c r="K322" s="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4"/>
      <c r="AN322" s="1"/>
      <c r="AO322" s="1"/>
      <c r="AP322" s="1"/>
      <c r="AQ322" s="1"/>
      <c r="AR322" s="7"/>
      <c r="AS322" s="7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</row>
    <row r="323" ht="16.5" customHeight="1">
      <c r="A323" s="1"/>
      <c r="B323" s="3"/>
      <c r="C323" s="3"/>
      <c r="D323" s="3"/>
      <c r="E323" s="3"/>
      <c r="F323" s="1"/>
      <c r="G323" s="1"/>
      <c r="H323" s="1"/>
      <c r="I323" s="1"/>
      <c r="J323" s="3"/>
      <c r="K323" s="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4"/>
      <c r="AN323" s="1"/>
      <c r="AO323" s="1"/>
      <c r="AP323" s="1"/>
      <c r="AQ323" s="1"/>
      <c r="AR323" s="7"/>
      <c r="AS323" s="7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</row>
    <row r="324" ht="16.5" customHeight="1">
      <c r="A324" s="1"/>
      <c r="B324" s="3"/>
      <c r="C324" s="3"/>
      <c r="D324" s="3"/>
      <c r="E324" s="3"/>
      <c r="F324" s="1"/>
      <c r="G324" s="1"/>
      <c r="H324" s="1"/>
      <c r="I324" s="1"/>
      <c r="J324" s="3"/>
      <c r="K324" s="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4"/>
      <c r="AN324" s="1"/>
      <c r="AO324" s="1"/>
      <c r="AP324" s="1"/>
      <c r="AQ324" s="1"/>
      <c r="AR324" s="7"/>
      <c r="AS324" s="7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</row>
    <row r="325" ht="16.5" customHeight="1">
      <c r="A325" s="1"/>
      <c r="B325" s="3"/>
      <c r="C325" s="3"/>
      <c r="D325" s="3"/>
      <c r="E325" s="3"/>
      <c r="F325" s="1"/>
      <c r="G325" s="1"/>
      <c r="H325" s="1"/>
      <c r="I325" s="1"/>
      <c r="J325" s="3"/>
      <c r="K325" s="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4"/>
      <c r="AN325" s="1"/>
      <c r="AO325" s="1"/>
      <c r="AP325" s="1"/>
      <c r="AQ325" s="1"/>
      <c r="AR325" s="7"/>
      <c r="AS325" s="7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</row>
    <row r="326" ht="16.5" customHeight="1">
      <c r="A326" s="1"/>
      <c r="B326" s="3"/>
      <c r="C326" s="3"/>
      <c r="D326" s="3"/>
      <c r="E326" s="3"/>
      <c r="F326" s="1"/>
      <c r="G326" s="1"/>
      <c r="H326" s="1"/>
      <c r="I326" s="1"/>
      <c r="J326" s="3"/>
      <c r="K326" s="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4"/>
      <c r="AN326" s="1"/>
      <c r="AO326" s="1"/>
      <c r="AP326" s="1"/>
      <c r="AQ326" s="1"/>
      <c r="AR326" s="7"/>
      <c r="AS326" s="7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</row>
    <row r="327" ht="16.5" customHeight="1">
      <c r="A327" s="1"/>
      <c r="B327" s="3"/>
      <c r="C327" s="3"/>
      <c r="D327" s="3"/>
      <c r="E327" s="3"/>
      <c r="F327" s="1"/>
      <c r="G327" s="1"/>
      <c r="H327" s="1"/>
      <c r="I327" s="1"/>
      <c r="J327" s="3"/>
      <c r="K327" s="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4"/>
      <c r="AN327" s="1"/>
      <c r="AO327" s="1"/>
      <c r="AP327" s="1"/>
      <c r="AQ327" s="1"/>
      <c r="AR327" s="7"/>
      <c r="AS327" s="7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</row>
    <row r="328" ht="16.5" customHeight="1">
      <c r="A328" s="1"/>
      <c r="B328" s="3"/>
      <c r="C328" s="3"/>
      <c r="D328" s="3"/>
      <c r="E328" s="3"/>
      <c r="F328" s="1"/>
      <c r="G328" s="1"/>
      <c r="H328" s="1"/>
      <c r="I328" s="1"/>
      <c r="J328" s="3"/>
      <c r="K328" s="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4"/>
      <c r="AN328" s="1"/>
      <c r="AO328" s="1"/>
      <c r="AP328" s="1"/>
      <c r="AQ328" s="1"/>
      <c r="AR328" s="7"/>
      <c r="AS328" s="7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</row>
    <row r="329" ht="16.5" customHeight="1">
      <c r="A329" s="1"/>
      <c r="B329" s="3"/>
      <c r="C329" s="3"/>
      <c r="D329" s="3"/>
      <c r="E329" s="3"/>
      <c r="F329" s="1"/>
      <c r="G329" s="1"/>
      <c r="H329" s="1"/>
      <c r="I329" s="1"/>
      <c r="J329" s="3"/>
      <c r="K329" s="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4"/>
      <c r="AN329" s="1"/>
      <c r="AO329" s="1"/>
      <c r="AP329" s="1"/>
      <c r="AQ329" s="1"/>
      <c r="AR329" s="7"/>
      <c r="AS329" s="7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</row>
    <row r="330" ht="16.5" customHeight="1">
      <c r="A330" s="1"/>
      <c r="B330" s="3"/>
      <c r="C330" s="3"/>
      <c r="D330" s="3"/>
      <c r="E330" s="3"/>
      <c r="F330" s="1"/>
      <c r="G330" s="1"/>
      <c r="H330" s="1"/>
      <c r="I330" s="1"/>
      <c r="J330" s="3"/>
      <c r="K330" s="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4"/>
      <c r="AN330" s="1"/>
      <c r="AO330" s="1"/>
      <c r="AP330" s="1"/>
      <c r="AQ330" s="1"/>
      <c r="AR330" s="7"/>
      <c r="AS330" s="7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</row>
    <row r="331" ht="16.5" customHeight="1">
      <c r="A331" s="1"/>
      <c r="B331" s="3"/>
      <c r="C331" s="3"/>
      <c r="D331" s="3"/>
      <c r="E331" s="3"/>
      <c r="F331" s="1"/>
      <c r="G331" s="1"/>
      <c r="H331" s="1"/>
      <c r="I331" s="1"/>
      <c r="J331" s="3"/>
      <c r="K331" s="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4"/>
      <c r="AN331" s="1"/>
      <c r="AO331" s="1"/>
      <c r="AP331" s="1"/>
      <c r="AQ331" s="1"/>
      <c r="AR331" s="7"/>
      <c r="AS331" s="7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</row>
    <row r="332" ht="16.5" customHeight="1">
      <c r="A332" s="1"/>
      <c r="B332" s="3"/>
      <c r="C332" s="3"/>
      <c r="D332" s="3"/>
      <c r="E332" s="3"/>
      <c r="F332" s="1"/>
      <c r="G332" s="1"/>
      <c r="H332" s="1"/>
      <c r="I332" s="1"/>
      <c r="J332" s="3"/>
      <c r="K332" s="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4"/>
      <c r="AN332" s="1"/>
      <c r="AO332" s="1"/>
      <c r="AP332" s="1"/>
      <c r="AQ332" s="1"/>
      <c r="AR332" s="7"/>
      <c r="AS332" s="7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</row>
    <row r="333" ht="16.5" customHeight="1">
      <c r="A333" s="1"/>
      <c r="B333" s="3"/>
      <c r="C333" s="3"/>
      <c r="D333" s="3"/>
      <c r="E333" s="3"/>
      <c r="F333" s="1"/>
      <c r="G333" s="1"/>
      <c r="H333" s="1"/>
      <c r="I333" s="1"/>
      <c r="J333" s="3"/>
      <c r="K333" s="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4"/>
      <c r="AN333" s="1"/>
      <c r="AO333" s="1"/>
      <c r="AP333" s="1"/>
      <c r="AQ333" s="1"/>
      <c r="AR333" s="7"/>
      <c r="AS333" s="7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</row>
    <row r="334" ht="16.5" customHeight="1">
      <c r="A334" s="1"/>
      <c r="B334" s="3"/>
      <c r="C334" s="3"/>
      <c r="D334" s="3"/>
      <c r="E334" s="3"/>
      <c r="F334" s="1"/>
      <c r="G334" s="1"/>
      <c r="H334" s="1"/>
      <c r="I334" s="1"/>
      <c r="J334" s="3"/>
      <c r="K334" s="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4"/>
      <c r="AN334" s="1"/>
      <c r="AO334" s="1"/>
      <c r="AP334" s="1"/>
      <c r="AQ334" s="1"/>
      <c r="AR334" s="7"/>
      <c r="AS334" s="7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</row>
    <row r="335" ht="16.5" customHeight="1">
      <c r="A335" s="1"/>
      <c r="B335" s="3"/>
      <c r="C335" s="3"/>
      <c r="D335" s="3"/>
      <c r="E335" s="3"/>
      <c r="F335" s="1"/>
      <c r="G335" s="1"/>
      <c r="H335" s="1"/>
      <c r="I335" s="1"/>
      <c r="J335" s="3"/>
      <c r="K335" s="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4"/>
      <c r="AN335" s="1"/>
      <c r="AO335" s="1"/>
      <c r="AP335" s="1"/>
      <c r="AQ335" s="1"/>
      <c r="AR335" s="7"/>
      <c r="AS335" s="7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</row>
    <row r="336" ht="16.5" customHeight="1">
      <c r="A336" s="1"/>
      <c r="B336" s="3"/>
      <c r="C336" s="3"/>
      <c r="D336" s="3"/>
      <c r="E336" s="3"/>
      <c r="F336" s="1"/>
      <c r="G336" s="1"/>
      <c r="H336" s="1"/>
      <c r="I336" s="1"/>
      <c r="J336" s="3"/>
      <c r="K336" s="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4"/>
      <c r="AN336" s="1"/>
      <c r="AO336" s="1"/>
      <c r="AP336" s="1"/>
      <c r="AQ336" s="1"/>
      <c r="AR336" s="7"/>
      <c r="AS336" s="7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</row>
    <row r="337" ht="16.5" customHeight="1">
      <c r="A337" s="1"/>
      <c r="B337" s="3"/>
      <c r="C337" s="3"/>
      <c r="D337" s="3"/>
      <c r="E337" s="3"/>
      <c r="F337" s="1"/>
      <c r="G337" s="1"/>
      <c r="H337" s="1"/>
      <c r="I337" s="1"/>
      <c r="J337" s="3"/>
      <c r="K337" s="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4"/>
      <c r="AN337" s="1"/>
      <c r="AO337" s="1"/>
      <c r="AP337" s="1"/>
      <c r="AQ337" s="1"/>
      <c r="AR337" s="7"/>
      <c r="AS337" s="7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</row>
    <row r="338" ht="16.5" customHeight="1">
      <c r="A338" s="1"/>
      <c r="B338" s="3"/>
      <c r="C338" s="3"/>
      <c r="D338" s="3"/>
      <c r="E338" s="3"/>
      <c r="F338" s="1"/>
      <c r="G338" s="1"/>
      <c r="H338" s="1"/>
      <c r="I338" s="1"/>
      <c r="J338" s="3"/>
      <c r="K338" s="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4"/>
      <c r="AN338" s="1"/>
      <c r="AO338" s="1"/>
      <c r="AP338" s="1"/>
      <c r="AQ338" s="1"/>
      <c r="AR338" s="7"/>
      <c r="AS338" s="7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</row>
    <row r="339" ht="16.5" customHeight="1">
      <c r="A339" s="1"/>
      <c r="B339" s="3"/>
      <c r="C339" s="3"/>
      <c r="D339" s="3"/>
      <c r="E339" s="3"/>
      <c r="F339" s="1"/>
      <c r="G339" s="1"/>
      <c r="H339" s="1"/>
      <c r="I339" s="1"/>
      <c r="J339" s="3"/>
      <c r="K339" s="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4"/>
      <c r="AN339" s="1"/>
      <c r="AO339" s="1"/>
      <c r="AP339" s="1"/>
      <c r="AQ339" s="1"/>
      <c r="AR339" s="7"/>
      <c r="AS339" s="7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</row>
    <row r="340" ht="16.5" customHeight="1">
      <c r="A340" s="1"/>
      <c r="B340" s="3"/>
      <c r="C340" s="3"/>
      <c r="D340" s="3"/>
      <c r="E340" s="3"/>
      <c r="F340" s="1"/>
      <c r="G340" s="1"/>
      <c r="H340" s="1"/>
      <c r="I340" s="1"/>
      <c r="J340" s="3"/>
      <c r="K340" s="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4"/>
      <c r="AN340" s="1"/>
      <c r="AO340" s="1"/>
      <c r="AP340" s="1"/>
      <c r="AQ340" s="1"/>
      <c r="AR340" s="7"/>
      <c r="AS340" s="7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</row>
    <row r="341" ht="16.5" customHeight="1">
      <c r="A341" s="1"/>
      <c r="B341" s="3"/>
      <c r="C341" s="3"/>
      <c r="D341" s="3"/>
      <c r="E341" s="3"/>
      <c r="F341" s="1"/>
      <c r="G341" s="1"/>
      <c r="H341" s="1"/>
      <c r="I341" s="1"/>
      <c r="J341" s="3"/>
      <c r="K341" s="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4"/>
      <c r="AN341" s="1"/>
      <c r="AO341" s="1"/>
      <c r="AP341" s="1"/>
      <c r="AQ341" s="1"/>
      <c r="AR341" s="7"/>
      <c r="AS341" s="7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</row>
    <row r="342" ht="16.5" customHeight="1">
      <c r="A342" s="1"/>
      <c r="B342" s="3"/>
      <c r="C342" s="3"/>
      <c r="D342" s="3"/>
      <c r="E342" s="3"/>
      <c r="F342" s="1"/>
      <c r="G342" s="1"/>
      <c r="H342" s="1"/>
      <c r="I342" s="1"/>
      <c r="J342" s="3"/>
      <c r="K342" s="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4"/>
      <c r="AN342" s="1"/>
      <c r="AO342" s="1"/>
      <c r="AP342" s="1"/>
      <c r="AQ342" s="1"/>
      <c r="AR342" s="7"/>
      <c r="AS342" s="7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</row>
    <row r="343" ht="16.5" customHeight="1">
      <c r="A343" s="1"/>
      <c r="B343" s="3"/>
      <c r="C343" s="3"/>
      <c r="D343" s="3"/>
      <c r="E343" s="3"/>
      <c r="F343" s="1"/>
      <c r="G343" s="1"/>
      <c r="H343" s="1"/>
      <c r="I343" s="1"/>
      <c r="J343" s="3"/>
      <c r="K343" s="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4"/>
      <c r="AN343" s="1"/>
      <c r="AO343" s="1"/>
      <c r="AP343" s="1"/>
      <c r="AQ343" s="1"/>
      <c r="AR343" s="7"/>
      <c r="AS343" s="7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</row>
    <row r="344" ht="16.5" customHeight="1">
      <c r="A344" s="1"/>
      <c r="B344" s="3"/>
      <c r="C344" s="3"/>
      <c r="D344" s="3"/>
      <c r="E344" s="3"/>
      <c r="F344" s="1"/>
      <c r="G344" s="1"/>
      <c r="H344" s="1"/>
      <c r="I344" s="1"/>
      <c r="J344" s="3"/>
      <c r="K344" s="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4"/>
      <c r="AN344" s="1"/>
      <c r="AO344" s="1"/>
      <c r="AP344" s="1"/>
      <c r="AQ344" s="1"/>
      <c r="AR344" s="7"/>
      <c r="AS344" s="7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</row>
    <row r="345" ht="16.5" customHeight="1">
      <c r="A345" s="1"/>
      <c r="B345" s="3"/>
      <c r="C345" s="3"/>
      <c r="D345" s="3"/>
      <c r="E345" s="3"/>
      <c r="F345" s="1"/>
      <c r="G345" s="1"/>
      <c r="H345" s="1"/>
      <c r="I345" s="1"/>
      <c r="J345" s="3"/>
      <c r="K345" s="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4"/>
      <c r="AN345" s="1"/>
      <c r="AO345" s="1"/>
      <c r="AP345" s="1"/>
      <c r="AQ345" s="1"/>
      <c r="AR345" s="7"/>
      <c r="AS345" s="7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</row>
    <row r="346" ht="16.5" customHeight="1">
      <c r="A346" s="1"/>
      <c r="B346" s="3"/>
      <c r="C346" s="3"/>
      <c r="D346" s="3"/>
      <c r="E346" s="3"/>
      <c r="F346" s="1"/>
      <c r="G346" s="1"/>
      <c r="H346" s="1"/>
      <c r="I346" s="1"/>
      <c r="J346" s="3"/>
      <c r="K346" s="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4"/>
      <c r="AN346" s="1"/>
      <c r="AO346" s="1"/>
      <c r="AP346" s="1"/>
      <c r="AQ346" s="1"/>
      <c r="AR346" s="7"/>
      <c r="AS346" s="7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</row>
    <row r="347" ht="16.5" customHeight="1">
      <c r="A347" s="1"/>
      <c r="B347" s="3"/>
      <c r="C347" s="3"/>
      <c r="D347" s="3"/>
      <c r="E347" s="3"/>
      <c r="F347" s="1"/>
      <c r="G347" s="1"/>
      <c r="H347" s="1"/>
      <c r="I347" s="1"/>
      <c r="J347" s="3"/>
      <c r="K347" s="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4"/>
      <c r="AN347" s="1"/>
      <c r="AO347" s="1"/>
      <c r="AP347" s="1"/>
      <c r="AQ347" s="1"/>
      <c r="AR347" s="7"/>
      <c r="AS347" s="7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</row>
    <row r="348" ht="16.5" customHeight="1">
      <c r="A348" s="1"/>
      <c r="B348" s="3"/>
      <c r="C348" s="3"/>
      <c r="D348" s="3"/>
      <c r="E348" s="3"/>
      <c r="F348" s="1"/>
      <c r="G348" s="1"/>
      <c r="H348" s="1"/>
      <c r="I348" s="1"/>
      <c r="J348" s="3"/>
      <c r="K348" s="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4"/>
      <c r="AN348" s="1"/>
      <c r="AO348" s="1"/>
      <c r="AP348" s="1"/>
      <c r="AQ348" s="1"/>
      <c r="AR348" s="7"/>
      <c r="AS348" s="7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</row>
    <row r="349" ht="16.5" customHeight="1">
      <c r="A349" s="1"/>
      <c r="B349" s="3"/>
      <c r="C349" s="3"/>
      <c r="D349" s="3"/>
      <c r="E349" s="3"/>
      <c r="F349" s="1"/>
      <c r="G349" s="1"/>
      <c r="H349" s="1"/>
      <c r="I349" s="1"/>
      <c r="J349" s="3"/>
      <c r="K349" s="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4"/>
      <c r="AN349" s="1"/>
      <c r="AO349" s="1"/>
      <c r="AP349" s="1"/>
      <c r="AQ349" s="1"/>
      <c r="AR349" s="7"/>
      <c r="AS349" s="7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</row>
    <row r="350" ht="16.5" customHeight="1">
      <c r="A350" s="1"/>
      <c r="B350" s="3"/>
      <c r="C350" s="3"/>
      <c r="D350" s="3"/>
      <c r="E350" s="3"/>
      <c r="F350" s="1"/>
      <c r="G350" s="1"/>
      <c r="H350" s="1"/>
      <c r="I350" s="1"/>
      <c r="J350" s="3"/>
      <c r="K350" s="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4"/>
      <c r="AN350" s="1"/>
      <c r="AO350" s="1"/>
      <c r="AP350" s="1"/>
      <c r="AQ350" s="1"/>
      <c r="AR350" s="7"/>
      <c r="AS350" s="7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</row>
    <row r="351" ht="16.5" customHeight="1">
      <c r="A351" s="1"/>
      <c r="B351" s="3"/>
      <c r="C351" s="3"/>
      <c r="D351" s="3"/>
      <c r="E351" s="3"/>
      <c r="F351" s="1"/>
      <c r="G351" s="1"/>
      <c r="H351" s="1"/>
      <c r="I351" s="1"/>
      <c r="J351" s="3"/>
      <c r="K351" s="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4"/>
      <c r="AN351" s="1"/>
      <c r="AO351" s="1"/>
      <c r="AP351" s="1"/>
      <c r="AQ351" s="1"/>
      <c r="AR351" s="7"/>
      <c r="AS351" s="7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</row>
    <row r="352" ht="16.5" customHeight="1">
      <c r="A352" s="1"/>
      <c r="B352" s="3"/>
      <c r="C352" s="3"/>
      <c r="D352" s="3"/>
      <c r="E352" s="3"/>
      <c r="F352" s="1"/>
      <c r="G352" s="1"/>
      <c r="H352" s="1"/>
      <c r="I352" s="1"/>
      <c r="J352" s="3"/>
      <c r="K352" s="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4"/>
      <c r="AN352" s="1"/>
      <c r="AO352" s="1"/>
      <c r="AP352" s="1"/>
      <c r="AQ352" s="1"/>
      <c r="AR352" s="7"/>
      <c r="AS352" s="7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</row>
    <row r="353" ht="16.5" customHeight="1">
      <c r="A353" s="1"/>
      <c r="B353" s="3"/>
      <c r="C353" s="3"/>
      <c r="D353" s="3"/>
      <c r="E353" s="3"/>
      <c r="F353" s="1"/>
      <c r="G353" s="1"/>
      <c r="H353" s="1"/>
      <c r="I353" s="1"/>
      <c r="J353" s="3"/>
      <c r="K353" s="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4"/>
      <c r="AN353" s="1"/>
      <c r="AO353" s="1"/>
      <c r="AP353" s="1"/>
      <c r="AQ353" s="1"/>
      <c r="AR353" s="7"/>
      <c r="AS353" s="7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</row>
    <row r="354" ht="16.5" customHeight="1">
      <c r="A354" s="1"/>
      <c r="B354" s="3"/>
      <c r="C354" s="3"/>
      <c r="D354" s="3"/>
      <c r="E354" s="3"/>
      <c r="F354" s="1"/>
      <c r="G354" s="1"/>
      <c r="H354" s="1"/>
      <c r="I354" s="1"/>
      <c r="J354" s="3"/>
      <c r="K354" s="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4"/>
      <c r="AN354" s="1"/>
      <c r="AO354" s="1"/>
      <c r="AP354" s="1"/>
      <c r="AQ354" s="1"/>
      <c r="AR354" s="7"/>
      <c r="AS354" s="7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</row>
    <row r="355" ht="16.5" customHeight="1">
      <c r="A355" s="1"/>
      <c r="B355" s="3"/>
      <c r="C355" s="3"/>
      <c r="D355" s="3"/>
      <c r="E355" s="3"/>
      <c r="F355" s="1"/>
      <c r="G355" s="1"/>
      <c r="H355" s="1"/>
      <c r="I355" s="1"/>
      <c r="J355" s="3"/>
      <c r="K355" s="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4"/>
      <c r="AN355" s="1"/>
      <c r="AO355" s="1"/>
      <c r="AP355" s="1"/>
      <c r="AQ355" s="1"/>
      <c r="AR355" s="7"/>
      <c r="AS355" s="7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</row>
    <row r="356" ht="16.5" customHeight="1">
      <c r="A356" s="1"/>
      <c r="B356" s="3"/>
      <c r="C356" s="3"/>
      <c r="D356" s="3"/>
      <c r="E356" s="3"/>
      <c r="F356" s="1"/>
      <c r="G356" s="1"/>
      <c r="H356" s="1"/>
      <c r="I356" s="1"/>
      <c r="J356" s="3"/>
      <c r="K356" s="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4"/>
      <c r="AN356" s="1"/>
      <c r="AO356" s="1"/>
      <c r="AP356" s="1"/>
      <c r="AQ356" s="1"/>
      <c r="AR356" s="7"/>
      <c r="AS356" s="7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</row>
    <row r="357" ht="16.5" customHeight="1">
      <c r="A357" s="1"/>
      <c r="B357" s="3"/>
      <c r="C357" s="3"/>
      <c r="D357" s="3"/>
      <c r="E357" s="3"/>
      <c r="F357" s="1"/>
      <c r="G357" s="1"/>
      <c r="H357" s="1"/>
      <c r="I357" s="1"/>
      <c r="J357" s="3"/>
      <c r="K357" s="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4"/>
      <c r="AN357" s="1"/>
      <c r="AO357" s="1"/>
      <c r="AP357" s="1"/>
      <c r="AQ357" s="1"/>
      <c r="AR357" s="7"/>
      <c r="AS357" s="7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</row>
    <row r="358" ht="16.5" customHeight="1">
      <c r="A358" s="1"/>
      <c r="B358" s="3"/>
      <c r="C358" s="3"/>
      <c r="D358" s="3"/>
      <c r="E358" s="3"/>
      <c r="F358" s="1"/>
      <c r="G358" s="1"/>
      <c r="H358" s="1"/>
      <c r="I358" s="1"/>
      <c r="J358" s="3"/>
      <c r="K358" s="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4"/>
      <c r="AN358" s="1"/>
      <c r="AO358" s="1"/>
      <c r="AP358" s="1"/>
      <c r="AQ358" s="1"/>
      <c r="AR358" s="7"/>
      <c r="AS358" s="7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</row>
    <row r="359" ht="16.5" customHeight="1">
      <c r="A359" s="1"/>
      <c r="B359" s="3"/>
      <c r="C359" s="3"/>
      <c r="D359" s="3"/>
      <c r="E359" s="3"/>
      <c r="F359" s="1"/>
      <c r="G359" s="1"/>
      <c r="H359" s="1"/>
      <c r="I359" s="1"/>
      <c r="J359" s="3"/>
      <c r="K359" s="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4"/>
      <c r="AN359" s="1"/>
      <c r="AO359" s="1"/>
      <c r="AP359" s="1"/>
      <c r="AQ359" s="1"/>
      <c r="AR359" s="7"/>
      <c r="AS359" s="7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</row>
    <row r="360" ht="16.5" customHeight="1">
      <c r="A360" s="1"/>
      <c r="B360" s="3"/>
      <c r="C360" s="3"/>
      <c r="D360" s="3"/>
      <c r="E360" s="3"/>
      <c r="F360" s="1"/>
      <c r="G360" s="1"/>
      <c r="H360" s="1"/>
      <c r="I360" s="1"/>
      <c r="J360" s="3"/>
      <c r="K360" s="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4"/>
      <c r="AN360" s="1"/>
      <c r="AO360" s="1"/>
      <c r="AP360" s="1"/>
      <c r="AQ360" s="1"/>
      <c r="AR360" s="7"/>
      <c r="AS360" s="7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</row>
    <row r="361" ht="16.5" customHeight="1">
      <c r="A361" s="1"/>
      <c r="B361" s="3"/>
      <c r="C361" s="3"/>
      <c r="D361" s="3"/>
      <c r="E361" s="3"/>
      <c r="F361" s="1"/>
      <c r="G361" s="1"/>
      <c r="H361" s="1"/>
      <c r="I361" s="1"/>
      <c r="J361" s="3"/>
      <c r="K361" s="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4"/>
      <c r="AN361" s="1"/>
      <c r="AO361" s="1"/>
      <c r="AP361" s="1"/>
      <c r="AQ361" s="1"/>
      <c r="AR361" s="7"/>
      <c r="AS361" s="7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</row>
    <row r="362" ht="16.5" customHeight="1">
      <c r="A362" s="1"/>
      <c r="B362" s="3"/>
      <c r="C362" s="3"/>
      <c r="D362" s="3"/>
      <c r="E362" s="3"/>
      <c r="F362" s="1"/>
      <c r="G362" s="1"/>
      <c r="H362" s="1"/>
      <c r="I362" s="1"/>
      <c r="J362" s="3"/>
      <c r="K362" s="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4"/>
      <c r="AN362" s="1"/>
      <c r="AO362" s="1"/>
      <c r="AP362" s="1"/>
      <c r="AQ362" s="1"/>
      <c r="AR362" s="7"/>
      <c r="AS362" s="7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</row>
    <row r="363" ht="16.5" customHeight="1">
      <c r="A363" s="1"/>
      <c r="B363" s="3"/>
      <c r="C363" s="3"/>
      <c r="D363" s="3"/>
      <c r="E363" s="3"/>
      <c r="F363" s="1"/>
      <c r="G363" s="1"/>
      <c r="H363" s="1"/>
      <c r="I363" s="1"/>
      <c r="J363" s="3"/>
      <c r="K363" s="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4"/>
      <c r="AN363" s="1"/>
      <c r="AO363" s="1"/>
      <c r="AP363" s="1"/>
      <c r="AQ363" s="1"/>
      <c r="AR363" s="7"/>
      <c r="AS363" s="7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</row>
    <row r="364" ht="16.5" customHeight="1">
      <c r="A364" s="1"/>
      <c r="B364" s="3"/>
      <c r="C364" s="3"/>
      <c r="D364" s="3"/>
      <c r="E364" s="3"/>
      <c r="F364" s="1"/>
      <c r="G364" s="1"/>
      <c r="H364" s="1"/>
      <c r="I364" s="1"/>
      <c r="J364" s="3"/>
      <c r="K364" s="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4"/>
      <c r="AN364" s="1"/>
      <c r="AO364" s="1"/>
      <c r="AP364" s="1"/>
      <c r="AQ364" s="1"/>
      <c r="AR364" s="7"/>
      <c r="AS364" s="7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</row>
    <row r="365" ht="16.5" customHeight="1">
      <c r="A365" s="1"/>
      <c r="B365" s="3"/>
      <c r="C365" s="3"/>
      <c r="D365" s="3"/>
      <c r="E365" s="3"/>
      <c r="F365" s="1"/>
      <c r="G365" s="1"/>
      <c r="H365" s="1"/>
      <c r="I365" s="1"/>
      <c r="J365" s="3"/>
      <c r="K365" s="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4"/>
      <c r="AN365" s="1"/>
      <c r="AO365" s="1"/>
      <c r="AP365" s="1"/>
      <c r="AQ365" s="1"/>
      <c r="AR365" s="7"/>
      <c r="AS365" s="7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</row>
    <row r="366" ht="16.5" customHeight="1">
      <c r="A366" s="1"/>
      <c r="B366" s="3"/>
      <c r="C366" s="3"/>
      <c r="D366" s="3"/>
      <c r="E366" s="3"/>
      <c r="F366" s="1"/>
      <c r="G366" s="1"/>
      <c r="H366" s="1"/>
      <c r="I366" s="1"/>
      <c r="J366" s="3"/>
      <c r="K366" s="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4"/>
      <c r="AN366" s="1"/>
      <c r="AO366" s="1"/>
      <c r="AP366" s="1"/>
      <c r="AQ366" s="1"/>
      <c r="AR366" s="7"/>
      <c r="AS366" s="7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</row>
    <row r="367" ht="16.5" customHeight="1">
      <c r="A367" s="1"/>
      <c r="B367" s="3"/>
      <c r="C367" s="3"/>
      <c r="D367" s="3"/>
      <c r="E367" s="3"/>
      <c r="F367" s="1"/>
      <c r="G367" s="1"/>
      <c r="H367" s="1"/>
      <c r="I367" s="1"/>
      <c r="J367" s="3"/>
      <c r="K367" s="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4"/>
      <c r="AN367" s="1"/>
      <c r="AO367" s="1"/>
      <c r="AP367" s="1"/>
      <c r="AQ367" s="1"/>
      <c r="AR367" s="7"/>
      <c r="AS367" s="7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</row>
    <row r="368" ht="16.5" customHeight="1">
      <c r="A368" s="1"/>
      <c r="B368" s="3"/>
      <c r="C368" s="3"/>
      <c r="D368" s="3"/>
      <c r="E368" s="3"/>
      <c r="F368" s="1"/>
      <c r="G368" s="1"/>
      <c r="H368" s="1"/>
      <c r="I368" s="1"/>
      <c r="J368" s="3"/>
      <c r="K368" s="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4"/>
      <c r="AN368" s="1"/>
      <c r="AO368" s="1"/>
      <c r="AP368" s="1"/>
      <c r="AQ368" s="1"/>
      <c r="AR368" s="7"/>
      <c r="AS368" s="7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</row>
    <row r="369" ht="16.5" customHeight="1">
      <c r="A369" s="1"/>
      <c r="B369" s="3"/>
      <c r="C369" s="3"/>
      <c r="D369" s="3"/>
      <c r="E369" s="3"/>
      <c r="F369" s="1"/>
      <c r="G369" s="1"/>
      <c r="H369" s="1"/>
      <c r="I369" s="1"/>
      <c r="J369" s="3"/>
      <c r="K369" s="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4"/>
      <c r="AN369" s="1"/>
      <c r="AO369" s="1"/>
      <c r="AP369" s="1"/>
      <c r="AQ369" s="1"/>
      <c r="AR369" s="7"/>
      <c r="AS369" s="7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</row>
    <row r="370" ht="16.5" customHeight="1">
      <c r="A370" s="1"/>
      <c r="B370" s="3"/>
      <c r="C370" s="3"/>
      <c r="D370" s="3"/>
      <c r="E370" s="3"/>
      <c r="F370" s="1"/>
      <c r="G370" s="1"/>
      <c r="H370" s="1"/>
      <c r="I370" s="1"/>
      <c r="J370" s="3"/>
      <c r="K370" s="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4"/>
      <c r="AN370" s="1"/>
      <c r="AO370" s="1"/>
      <c r="AP370" s="1"/>
      <c r="AQ370" s="1"/>
      <c r="AR370" s="7"/>
      <c r="AS370" s="7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</row>
    <row r="371" ht="16.5" customHeight="1">
      <c r="A371" s="1"/>
      <c r="B371" s="3"/>
      <c r="C371" s="3"/>
      <c r="D371" s="3"/>
      <c r="E371" s="3"/>
      <c r="F371" s="1"/>
      <c r="G371" s="1"/>
      <c r="H371" s="1"/>
      <c r="I371" s="1"/>
      <c r="J371" s="3"/>
      <c r="K371" s="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4"/>
      <c r="AN371" s="1"/>
      <c r="AO371" s="1"/>
      <c r="AP371" s="1"/>
      <c r="AQ371" s="1"/>
      <c r="AR371" s="7"/>
      <c r="AS371" s="7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</row>
    <row r="372" ht="16.5" customHeight="1">
      <c r="A372" s="1"/>
      <c r="B372" s="3"/>
      <c r="C372" s="3"/>
      <c r="D372" s="3"/>
      <c r="E372" s="3"/>
      <c r="F372" s="1"/>
      <c r="G372" s="1"/>
      <c r="H372" s="1"/>
      <c r="I372" s="1"/>
      <c r="J372" s="3"/>
      <c r="K372" s="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4"/>
      <c r="AN372" s="1"/>
      <c r="AO372" s="1"/>
      <c r="AP372" s="1"/>
      <c r="AQ372" s="1"/>
      <c r="AR372" s="7"/>
      <c r="AS372" s="7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</row>
    <row r="373" ht="16.5" customHeight="1">
      <c r="A373" s="1"/>
      <c r="B373" s="3"/>
      <c r="C373" s="3"/>
      <c r="D373" s="3"/>
      <c r="E373" s="3"/>
      <c r="F373" s="1"/>
      <c r="G373" s="1"/>
      <c r="H373" s="1"/>
      <c r="I373" s="1"/>
      <c r="J373" s="3"/>
      <c r="K373" s="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4"/>
      <c r="AN373" s="1"/>
      <c r="AO373" s="1"/>
      <c r="AP373" s="1"/>
      <c r="AQ373" s="1"/>
      <c r="AR373" s="7"/>
      <c r="AS373" s="7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</row>
    <row r="374" ht="16.5" customHeight="1">
      <c r="A374" s="1"/>
      <c r="B374" s="3"/>
      <c r="C374" s="3"/>
      <c r="D374" s="3"/>
      <c r="E374" s="3"/>
      <c r="F374" s="1"/>
      <c r="G374" s="1"/>
      <c r="H374" s="1"/>
      <c r="I374" s="1"/>
      <c r="J374" s="3"/>
      <c r="K374" s="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4"/>
      <c r="AN374" s="1"/>
      <c r="AO374" s="1"/>
      <c r="AP374" s="1"/>
      <c r="AQ374" s="1"/>
      <c r="AR374" s="7"/>
      <c r="AS374" s="7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</row>
    <row r="375" ht="16.5" customHeight="1">
      <c r="A375" s="1"/>
      <c r="B375" s="3"/>
      <c r="C375" s="3"/>
      <c r="D375" s="3"/>
      <c r="E375" s="3"/>
      <c r="F375" s="1"/>
      <c r="G375" s="1"/>
      <c r="H375" s="1"/>
      <c r="I375" s="1"/>
      <c r="J375" s="3"/>
      <c r="K375" s="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4"/>
      <c r="AN375" s="1"/>
      <c r="AO375" s="1"/>
      <c r="AP375" s="1"/>
      <c r="AQ375" s="1"/>
      <c r="AR375" s="7"/>
      <c r="AS375" s="7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</row>
    <row r="376" ht="16.5" customHeight="1">
      <c r="A376" s="1"/>
      <c r="B376" s="3"/>
      <c r="C376" s="3"/>
      <c r="D376" s="3"/>
      <c r="E376" s="3"/>
      <c r="F376" s="1"/>
      <c r="G376" s="1"/>
      <c r="H376" s="1"/>
      <c r="I376" s="1"/>
      <c r="J376" s="3"/>
      <c r="K376" s="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4"/>
      <c r="AN376" s="1"/>
      <c r="AO376" s="1"/>
      <c r="AP376" s="1"/>
      <c r="AQ376" s="1"/>
      <c r="AR376" s="7"/>
      <c r="AS376" s="7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</row>
    <row r="377" ht="16.5" customHeight="1">
      <c r="A377" s="1"/>
      <c r="B377" s="3"/>
      <c r="C377" s="3"/>
      <c r="D377" s="3"/>
      <c r="E377" s="3"/>
      <c r="F377" s="1"/>
      <c r="G377" s="1"/>
      <c r="H377" s="1"/>
      <c r="I377" s="1"/>
      <c r="J377" s="3"/>
      <c r="K377" s="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4"/>
      <c r="AN377" s="1"/>
      <c r="AO377" s="1"/>
      <c r="AP377" s="1"/>
      <c r="AQ377" s="1"/>
      <c r="AR377" s="7"/>
      <c r="AS377" s="7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</row>
    <row r="378" ht="16.5" customHeight="1">
      <c r="A378" s="1"/>
      <c r="B378" s="3"/>
      <c r="C378" s="3"/>
      <c r="D378" s="3"/>
      <c r="E378" s="3"/>
      <c r="F378" s="1"/>
      <c r="G378" s="1"/>
      <c r="H378" s="1"/>
      <c r="I378" s="1"/>
      <c r="J378" s="3"/>
      <c r="K378" s="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4"/>
      <c r="AN378" s="1"/>
      <c r="AO378" s="1"/>
      <c r="AP378" s="1"/>
      <c r="AQ378" s="1"/>
      <c r="AR378" s="7"/>
      <c r="AS378" s="7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</row>
    <row r="379" ht="16.5" customHeight="1">
      <c r="A379" s="1"/>
      <c r="B379" s="3"/>
      <c r="C379" s="3"/>
      <c r="D379" s="3"/>
      <c r="E379" s="3"/>
      <c r="F379" s="1"/>
      <c r="G379" s="1"/>
      <c r="H379" s="1"/>
      <c r="I379" s="1"/>
      <c r="J379" s="3"/>
      <c r="K379" s="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4"/>
      <c r="AN379" s="1"/>
      <c r="AO379" s="1"/>
      <c r="AP379" s="1"/>
      <c r="AQ379" s="1"/>
      <c r="AR379" s="7"/>
      <c r="AS379" s="7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</row>
    <row r="380" ht="16.5" customHeight="1">
      <c r="A380" s="1"/>
      <c r="B380" s="3"/>
      <c r="C380" s="3"/>
      <c r="D380" s="3"/>
      <c r="E380" s="3"/>
      <c r="F380" s="1"/>
      <c r="G380" s="1"/>
      <c r="H380" s="1"/>
      <c r="I380" s="1"/>
      <c r="J380" s="3"/>
      <c r="K380" s="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4"/>
      <c r="AN380" s="1"/>
      <c r="AO380" s="1"/>
      <c r="AP380" s="1"/>
      <c r="AQ380" s="1"/>
      <c r="AR380" s="7"/>
      <c r="AS380" s="7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</row>
    <row r="381" ht="16.5" customHeight="1">
      <c r="A381" s="1"/>
      <c r="B381" s="3"/>
      <c r="C381" s="3"/>
      <c r="D381" s="3"/>
      <c r="E381" s="3"/>
      <c r="F381" s="1"/>
      <c r="G381" s="1"/>
      <c r="H381" s="1"/>
      <c r="I381" s="1"/>
      <c r="J381" s="3"/>
      <c r="K381" s="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4"/>
      <c r="AN381" s="1"/>
      <c r="AO381" s="1"/>
      <c r="AP381" s="1"/>
      <c r="AQ381" s="1"/>
      <c r="AR381" s="7"/>
      <c r="AS381" s="7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</row>
    <row r="382" ht="16.5" customHeight="1">
      <c r="A382" s="1"/>
      <c r="B382" s="3"/>
      <c r="C382" s="3"/>
      <c r="D382" s="3"/>
      <c r="E382" s="3"/>
      <c r="F382" s="1"/>
      <c r="G382" s="1"/>
      <c r="H382" s="1"/>
      <c r="I382" s="1"/>
      <c r="J382" s="3"/>
      <c r="K382" s="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4"/>
      <c r="AN382" s="1"/>
      <c r="AO382" s="1"/>
      <c r="AP382" s="1"/>
      <c r="AQ382" s="1"/>
      <c r="AR382" s="7"/>
      <c r="AS382" s="7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</row>
    <row r="383" ht="16.5" customHeight="1">
      <c r="A383" s="1"/>
      <c r="B383" s="3"/>
      <c r="C383" s="3"/>
      <c r="D383" s="3"/>
      <c r="E383" s="3"/>
      <c r="F383" s="1"/>
      <c r="G383" s="1"/>
      <c r="H383" s="1"/>
      <c r="I383" s="1"/>
      <c r="J383" s="3"/>
      <c r="K383" s="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4"/>
      <c r="AN383" s="1"/>
      <c r="AO383" s="1"/>
      <c r="AP383" s="1"/>
      <c r="AQ383" s="1"/>
      <c r="AR383" s="7"/>
      <c r="AS383" s="7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</row>
    <row r="384" ht="16.5" customHeight="1">
      <c r="A384" s="1"/>
      <c r="B384" s="3"/>
      <c r="C384" s="3"/>
      <c r="D384" s="3"/>
      <c r="E384" s="3"/>
      <c r="F384" s="1"/>
      <c r="G384" s="1"/>
      <c r="H384" s="1"/>
      <c r="I384" s="1"/>
      <c r="J384" s="3"/>
      <c r="K384" s="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4"/>
      <c r="AN384" s="1"/>
      <c r="AO384" s="1"/>
      <c r="AP384" s="1"/>
      <c r="AQ384" s="1"/>
      <c r="AR384" s="7"/>
      <c r="AS384" s="7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</row>
    <row r="385" ht="16.5" customHeight="1">
      <c r="A385" s="1"/>
      <c r="B385" s="3"/>
      <c r="C385" s="3"/>
      <c r="D385" s="3"/>
      <c r="E385" s="3"/>
      <c r="F385" s="1"/>
      <c r="G385" s="1"/>
      <c r="H385" s="1"/>
      <c r="I385" s="1"/>
      <c r="J385" s="3"/>
      <c r="K385" s="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4"/>
      <c r="AN385" s="1"/>
      <c r="AO385" s="1"/>
      <c r="AP385" s="1"/>
      <c r="AQ385" s="1"/>
      <c r="AR385" s="7"/>
      <c r="AS385" s="7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</row>
    <row r="386" ht="16.5" customHeight="1">
      <c r="A386" s="1"/>
      <c r="B386" s="3"/>
      <c r="C386" s="3"/>
      <c r="D386" s="3"/>
      <c r="E386" s="3"/>
      <c r="F386" s="1"/>
      <c r="G386" s="1"/>
      <c r="H386" s="1"/>
      <c r="I386" s="1"/>
      <c r="J386" s="3"/>
      <c r="K386" s="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4"/>
      <c r="AN386" s="1"/>
      <c r="AO386" s="1"/>
      <c r="AP386" s="1"/>
      <c r="AQ386" s="1"/>
      <c r="AR386" s="7"/>
      <c r="AS386" s="7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</row>
    <row r="387" ht="16.5" customHeight="1">
      <c r="A387" s="1"/>
      <c r="B387" s="3"/>
      <c r="C387" s="3"/>
      <c r="D387" s="3"/>
      <c r="E387" s="3"/>
      <c r="F387" s="1"/>
      <c r="G387" s="1"/>
      <c r="H387" s="1"/>
      <c r="I387" s="1"/>
      <c r="J387" s="3"/>
      <c r="K387" s="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4"/>
      <c r="AN387" s="1"/>
      <c r="AO387" s="1"/>
      <c r="AP387" s="1"/>
      <c r="AQ387" s="1"/>
      <c r="AR387" s="7"/>
      <c r="AS387" s="7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</row>
    <row r="388" ht="16.5" customHeight="1">
      <c r="A388" s="1"/>
      <c r="B388" s="3"/>
      <c r="C388" s="3"/>
      <c r="D388" s="3"/>
      <c r="E388" s="3"/>
      <c r="F388" s="1"/>
      <c r="G388" s="1"/>
      <c r="H388" s="1"/>
      <c r="I388" s="1"/>
      <c r="J388" s="3"/>
      <c r="K388" s="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4"/>
      <c r="AN388" s="1"/>
      <c r="AO388" s="1"/>
      <c r="AP388" s="1"/>
      <c r="AQ388" s="1"/>
      <c r="AR388" s="7"/>
      <c r="AS388" s="7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</row>
    <row r="389" ht="16.5" customHeight="1">
      <c r="A389" s="1"/>
      <c r="B389" s="3"/>
      <c r="C389" s="3"/>
      <c r="D389" s="3"/>
      <c r="E389" s="3"/>
      <c r="F389" s="1"/>
      <c r="G389" s="1"/>
      <c r="H389" s="1"/>
      <c r="I389" s="1"/>
      <c r="J389" s="3"/>
      <c r="K389" s="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4"/>
      <c r="AN389" s="1"/>
      <c r="AO389" s="1"/>
      <c r="AP389" s="1"/>
      <c r="AQ389" s="1"/>
      <c r="AR389" s="7"/>
      <c r="AS389" s="7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</row>
    <row r="390" ht="16.5" customHeight="1">
      <c r="A390" s="1"/>
      <c r="B390" s="3"/>
      <c r="C390" s="3"/>
      <c r="D390" s="3"/>
      <c r="E390" s="3"/>
      <c r="F390" s="1"/>
      <c r="G390" s="1"/>
      <c r="H390" s="1"/>
      <c r="I390" s="1"/>
      <c r="J390" s="3"/>
      <c r="K390" s="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4"/>
      <c r="AN390" s="1"/>
      <c r="AO390" s="1"/>
      <c r="AP390" s="1"/>
      <c r="AQ390" s="1"/>
      <c r="AR390" s="7"/>
      <c r="AS390" s="7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</row>
    <row r="391" ht="16.5" customHeight="1">
      <c r="A391" s="1"/>
      <c r="B391" s="3"/>
      <c r="C391" s="3"/>
      <c r="D391" s="3"/>
      <c r="E391" s="3"/>
      <c r="F391" s="1"/>
      <c r="G391" s="1"/>
      <c r="H391" s="1"/>
      <c r="I391" s="1"/>
      <c r="J391" s="3"/>
      <c r="K391" s="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4"/>
      <c r="AN391" s="1"/>
      <c r="AO391" s="1"/>
      <c r="AP391" s="1"/>
      <c r="AQ391" s="1"/>
      <c r="AR391" s="7"/>
      <c r="AS391" s="7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</row>
    <row r="392" ht="16.5" customHeight="1">
      <c r="A392" s="1"/>
      <c r="B392" s="3"/>
      <c r="C392" s="3"/>
      <c r="D392" s="3"/>
      <c r="E392" s="3"/>
      <c r="F392" s="1"/>
      <c r="G392" s="1"/>
      <c r="H392" s="1"/>
      <c r="I392" s="1"/>
      <c r="J392" s="3"/>
      <c r="K392" s="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4"/>
      <c r="AN392" s="1"/>
      <c r="AO392" s="1"/>
      <c r="AP392" s="1"/>
      <c r="AQ392" s="1"/>
      <c r="AR392" s="7"/>
      <c r="AS392" s="7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</row>
    <row r="393" ht="16.5" customHeight="1">
      <c r="A393" s="1"/>
      <c r="B393" s="3"/>
      <c r="C393" s="3"/>
      <c r="D393" s="3"/>
      <c r="E393" s="3"/>
      <c r="F393" s="1"/>
      <c r="G393" s="1"/>
      <c r="H393" s="1"/>
      <c r="I393" s="1"/>
      <c r="J393" s="3"/>
      <c r="K393" s="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4"/>
      <c r="AN393" s="1"/>
      <c r="AO393" s="1"/>
      <c r="AP393" s="1"/>
      <c r="AQ393" s="1"/>
      <c r="AR393" s="7"/>
      <c r="AS393" s="7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</row>
    <row r="394" ht="16.5" customHeight="1">
      <c r="A394" s="1"/>
      <c r="B394" s="3"/>
      <c r="C394" s="3"/>
      <c r="D394" s="3"/>
      <c r="E394" s="3"/>
      <c r="F394" s="1"/>
      <c r="G394" s="1"/>
      <c r="H394" s="1"/>
      <c r="I394" s="1"/>
      <c r="J394" s="3"/>
      <c r="K394" s="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4"/>
      <c r="AN394" s="1"/>
      <c r="AO394" s="1"/>
      <c r="AP394" s="1"/>
      <c r="AQ394" s="1"/>
      <c r="AR394" s="7"/>
      <c r="AS394" s="7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</row>
    <row r="395" ht="16.5" customHeight="1">
      <c r="A395" s="1"/>
      <c r="B395" s="3"/>
      <c r="C395" s="3"/>
      <c r="D395" s="3"/>
      <c r="E395" s="3"/>
      <c r="F395" s="1"/>
      <c r="G395" s="1"/>
      <c r="H395" s="1"/>
      <c r="I395" s="1"/>
      <c r="J395" s="3"/>
      <c r="K395" s="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4"/>
      <c r="AN395" s="1"/>
      <c r="AO395" s="1"/>
      <c r="AP395" s="1"/>
      <c r="AQ395" s="1"/>
      <c r="AR395" s="7"/>
      <c r="AS395" s="7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</row>
    <row r="396" ht="16.5" customHeight="1">
      <c r="A396" s="1"/>
      <c r="B396" s="3"/>
      <c r="C396" s="3"/>
      <c r="D396" s="3"/>
      <c r="E396" s="3"/>
      <c r="F396" s="1"/>
      <c r="G396" s="1"/>
      <c r="H396" s="1"/>
      <c r="I396" s="1"/>
      <c r="J396" s="3"/>
      <c r="K396" s="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4"/>
      <c r="AN396" s="1"/>
      <c r="AO396" s="1"/>
      <c r="AP396" s="1"/>
      <c r="AQ396" s="1"/>
      <c r="AR396" s="7"/>
      <c r="AS396" s="7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</row>
    <row r="397" ht="16.5" customHeight="1">
      <c r="A397" s="1"/>
      <c r="B397" s="3"/>
      <c r="C397" s="3"/>
      <c r="D397" s="3"/>
      <c r="E397" s="3"/>
      <c r="F397" s="1"/>
      <c r="G397" s="1"/>
      <c r="H397" s="1"/>
      <c r="I397" s="1"/>
      <c r="J397" s="3"/>
      <c r="K397" s="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4"/>
      <c r="AN397" s="1"/>
      <c r="AO397" s="1"/>
      <c r="AP397" s="1"/>
      <c r="AQ397" s="1"/>
      <c r="AR397" s="7"/>
      <c r="AS397" s="7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</row>
    <row r="398" ht="16.5" customHeight="1">
      <c r="A398" s="1"/>
      <c r="B398" s="3"/>
      <c r="C398" s="3"/>
      <c r="D398" s="3"/>
      <c r="E398" s="3"/>
      <c r="F398" s="1"/>
      <c r="G398" s="1"/>
      <c r="H398" s="1"/>
      <c r="I398" s="1"/>
      <c r="J398" s="3"/>
      <c r="K398" s="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4"/>
      <c r="AN398" s="1"/>
      <c r="AO398" s="1"/>
      <c r="AP398" s="1"/>
      <c r="AQ398" s="1"/>
      <c r="AR398" s="7"/>
      <c r="AS398" s="7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</row>
    <row r="399" ht="16.5" customHeight="1">
      <c r="A399" s="1"/>
      <c r="B399" s="3"/>
      <c r="C399" s="3"/>
      <c r="D399" s="3"/>
      <c r="E399" s="3"/>
      <c r="F399" s="1"/>
      <c r="G399" s="1"/>
      <c r="H399" s="1"/>
      <c r="I399" s="1"/>
      <c r="J399" s="3"/>
      <c r="K399" s="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4"/>
      <c r="AN399" s="1"/>
      <c r="AO399" s="1"/>
      <c r="AP399" s="1"/>
      <c r="AQ399" s="1"/>
      <c r="AR399" s="7"/>
      <c r="AS399" s="7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</row>
    <row r="400" ht="16.5" customHeight="1">
      <c r="A400" s="1"/>
      <c r="B400" s="3"/>
      <c r="C400" s="3"/>
      <c r="D400" s="3"/>
      <c r="E400" s="3"/>
      <c r="F400" s="1"/>
      <c r="G400" s="1"/>
      <c r="H400" s="1"/>
      <c r="I400" s="1"/>
      <c r="J400" s="3"/>
      <c r="K400" s="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4"/>
      <c r="AN400" s="1"/>
      <c r="AO400" s="1"/>
      <c r="AP400" s="1"/>
      <c r="AQ400" s="1"/>
      <c r="AR400" s="7"/>
      <c r="AS400" s="7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</row>
    <row r="401" ht="16.5" customHeight="1">
      <c r="A401" s="1"/>
      <c r="B401" s="3"/>
      <c r="C401" s="3"/>
      <c r="D401" s="3"/>
      <c r="E401" s="3"/>
      <c r="F401" s="1"/>
      <c r="G401" s="1"/>
      <c r="H401" s="1"/>
      <c r="I401" s="1"/>
      <c r="J401" s="3"/>
      <c r="K401" s="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4"/>
      <c r="AN401" s="1"/>
      <c r="AO401" s="1"/>
      <c r="AP401" s="1"/>
      <c r="AQ401" s="1"/>
      <c r="AR401" s="7"/>
      <c r="AS401" s="7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</row>
    <row r="402" ht="16.5" customHeight="1">
      <c r="A402" s="1"/>
      <c r="B402" s="3"/>
      <c r="C402" s="3"/>
      <c r="D402" s="3"/>
      <c r="E402" s="3"/>
      <c r="F402" s="1"/>
      <c r="G402" s="1"/>
      <c r="H402" s="1"/>
      <c r="I402" s="1"/>
      <c r="J402" s="3"/>
      <c r="K402" s="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4"/>
      <c r="AN402" s="1"/>
      <c r="AO402" s="1"/>
      <c r="AP402" s="1"/>
      <c r="AQ402" s="1"/>
      <c r="AR402" s="7"/>
      <c r="AS402" s="7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</row>
    <row r="403" ht="16.5" customHeight="1">
      <c r="A403" s="1"/>
      <c r="B403" s="3"/>
      <c r="C403" s="3"/>
      <c r="D403" s="3"/>
      <c r="E403" s="3"/>
      <c r="F403" s="1"/>
      <c r="G403" s="1"/>
      <c r="H403" s="1"/>
      <c r="I403" s="1"/>
      <c r="J403" s="3"/>
      <c r="K403" s="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4"/>
      <c r="AN403" s="1"/>
      <c r="AO403" s="1"/>
      <c r="AP403" s="1"/>
      <c r="AQ403" s="1"/>
      <c r="AR403" s="7"/>
      <c r="AS403" s="7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</row>
    <row r="404" ht="16.5" customHeight="1">
      <c r="A404" s="1"/>
      <c r="B404" s="3"/>
      <c r="C404" s="3"/>
      <c r="D404" s="3"/>
      <c r="E404" s="3"/>
      <c r="F404" s="1"/>
      <c r="G404" s="1"/>
      <c r="H404" s="1"/>
      <c r="I404" s="1"/>
      <c r="J404" s="3"/>
      <c r="K404" s="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4"/>
      <c r="AN404" s="1"/>
      <c r="AO404" s="1"/>
      <c r="AP404" s="1"/>
      <c r="AQ404" s="1"/>
      <c r="AR404" s="7"/>
      <c r="AS404" s="7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</row>
    <row r="405" ht="16.5" customHeight="1">
      <c r="A405" s="1"/>
      <c r="B405" s="3"/>
      <c r="C405" s="3"/>
      <c r="D405" s="3"/>
      <c r="E405" s="3"/>
      <c r="F405" s="1"/>
      <c r="G405" s="1"/>
      <c r="H405" s="1"/>
      <c r="I405" s="1"/>
      <c r="J405" s="3"/>
      <c r="K405" s="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4"/>
      <c r="AN405" s="1"/>
      <c r="AO405" s="1"/>
      <c r="AP405" s="1"/>
      <c r="AQ405" s="1"/>
      <c r="AR405" s="7"/>
      <c r="AS405" s="7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</row>
    <row r="406" ht="16.5" customHeight="1">
      <c r="A406" s="1"/>
      <c r="B406" s="3"/>
      <c r="C406" s="3"/>
      <c r="D406" s="3"/>
      <c r="E406" s="3"/>
      <c r="F406" s="1"/>
      <c r="G406" s="1"/>
      <c r="H406" s="1"/>
      <c r="I406" s="1"/>
      <c r="J406" s="3"/>
      <c r="K406" s="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4"/>
      <c r="AN406" s="1"/>
      <c r="AO406" s="1"/>
      <c r="AP406" s="1"/>
      <c r="AQ406" s="1"/>
      <c r="AR406" s="7"/>
      <c r="AS406" s="7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</row>
    <row r="407" ht="16.5" customHeight="1">
      <c r="A407" s="1"/>
      <c r="B407" s="3"/>
      <c r="C407" s="3"/>
      <c r="D407" s="3"/>
      <c r="E407" s="3"/>
      <c r="F407" s="1"/>
      <c r="G407" s="1"/>
      <c r="H407" s="1"/>
      <c r="I407" s="1"/>
      <c r="J407" s="3"/>
      <c r="K407" s="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4"/>
      <c r="AN407" s="1"/>
      <c r="AO407" s="1"/>
      <c r="AP407" s="1"/>
      <c r="AQ407" s="1"/>
      <c r="AR407" s="7"/>
      <c r="AS407" s="7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</row>
    <row r="408" ht="16.5" customHeight="1">
      <c r="A408" s="1"/>
      <c r="B408" s="3"/>
      <c r="C408" s="3"/>
      <c r="D408" s="3"/>
      <c r="E408" s="3"/>
      <c r="F408" s="1"/>
      <c r="G408" s="1"/>
      <c r="H408" s="1"/>
      <c r="I408" s="1"/>
      <c r="J408" s="3"/>
      <c r="K408" s="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4"/>
      <c r="AN408" s="1"/>
      <c r="AO408" s="1"/>
      <c r="AP408" s="1"/>
      <c r="AQ408" s="1"/>
      <c r="AR408" s="7"/>
      <c r="AS408" s="7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</row>
    <row r="409" ht="16.5" customHeight="1">
      <c r="A409" s="1"/>
      <c r="B409" s="3"/>
      <c r="C409" s="3"/>
      <c r="D409" s="3"/>
      <c r="E409" s="3"/>
      <c r="F409" s="1"/>
      <c r="G409" s="1"/>
      <c r="H409" s="1"/>
      <c r="I409" s="1"/>
      <c r="J409" s="3"/>
      <c r="K409" s="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4"/>
      <c r="AN409" s="1"/>
      <c r="AO409" s="1"/>
      <c r="AP409" s="1"/>
      <c r="AQ409" s="1"/>
      <c r="AR409" s="7"/>
      <c r="AS409" s="7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</row>
    <row r="410" ht="16.5" customHeight="1">
      <c r="A410" s="1"/>
      <c r="B410" s="3"/>
      <c r="C410" s="3"/>
      <c r="D410" s="3"/>
      <c r="E410" s="3"/>
      <c r="F410" s="1"/>
      <c r="G410" s="1"/>
      <c r="H410" s="1"/>
      <c r="I410" s="1"/>
      <c r="J410" s="3"/>
      <c r="K410" s="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4"/>
      <c r="AN410" s="1"/>
      <c r="AO410" s="1"/>
      <c r="AP410" s="1"/>
      <c r="AQ410" s="1"/>
      <c r="AR410" s="7"/>
      <c r="AS410" s="7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</row>
    <row r="411" ht="16.5" customHeight="1">
      <c r="A411" s="1"/>
      <c r="B411" s="3"/>
      <c r="C411" s="3"/>
      <c r="D411" s="3"/>
      <c r="E411" s="3"/>
      <c r="F411" s="1"/>
      <c r="G411" s="1"/>
      <c r="H411" s="1"/>
      <c r="I411" s="1"/>
      <c r="J411" s="3"/>
      <c r="K411" s="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4"/>
      <c r="AN411" s="1"/>
      <c r="AO411" s="1"/>
      <c r="AP411" s="1"/>
      <c r="AQ411" s="1"/>
      <c r="AR411" s="7"/>
      <c r="AS411" s="7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</row>
    <row r="412" ht="16.5" customHeight="1">
      <c r="A412" s="1"/>
      <c r="B412" s="3"/>
      <c r="C412" s="3"/>
      <c r="D412" s="3"/>
      <c r="E412" s="3"/>
      <c r="F412" s="1"/>
      <c r="G412" s="1"/>
      <c r="H412" s="1"/>
      <c r="I412" s="1"/>
      <c r="J412" s="3"/>
      <c r="K412" s="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4"/>
      <c r="AN412" s="1"/>
      <c r="AO412" s="1"/>
      <c r="AP412" s="1"/>
      <c r="AQ412" s="1"/>
      <c r="AR412" s="7"/>
      <c r="AS412" s="7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</row>
    <row r="413" ht="16.5" customHeight="1">
      <c r="A413" s="1"/>
      <c r="B413" s="3"/>
      <c r="C413" s="3"/>
      <c r="D413" s="3"/>
      <c r="E413" s="3"/>
      <c r="F413" s="1"/>
      <c r="G413" s="1"/>
      <c r="H413" s="1"/>
      <c r="I413" s="1"/>
      <c r="J413" s="3"/>
      <c r="K413" s="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4"/>
      <c r="AN413" s="1"/>
      <c r="AO413" s="1"/>
      <c r="AP413" s="1"/>
      <c r="AQ413" s="1"/>
      <c r="AR413" s="7"/>
      <c r="AS413" s="7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</row>
    <row r="414" ht="16.5" customHeight="1">
      <c r="A414" s="1"/>
      <c r="B414" s="3"/>
      <c r="C414" s="3"/>
      <c r="D414" s="3"/>
      <c r="E414" s="3"/>
      <c r="F414" s="1"/>
      <c r="G414" s="1"/>
      <c r="H414" s="1"/>
      <c r="I414" s="1"/>
      <c r="J414" s="3"/>
      <c r="K414" s="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4"/>
      <c r="AN414" s="1"/>
      <c r="AO414" s="1"/>
      <c r="AP414" s="1"/>
      <c r="AQ414" s="1"/>
      <c r="AR414" s="7"/>
      <c r="AS414" s="7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</row>
    <row r="415" ht="16.5" customHeight="1">
      <c r="A415" s="1"/>
      <c r="B415" s="3"/>
      <c r="C415" s="3"/>
      <c r="D415" s="3"/>
      <c r="E415" s="3"/>
      <c r="F415" s="1"/>
      <c r="G415" s="1"/>
      <c r="H415" s="1"/>
      <c r="I415" s="1"/>
      <c r="J415" s="3"/>
      <c r="K415" s="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4"/>
      <c r="AN415" s="1"/>
      <c r="AO415" s="1"/>
      <c r="AP415" s="1"/>
      <c r="AQ415" s="1"/>
      <c r="AR415" s="7"/>
      <c r="AS415" s="7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</row>
    <row r="416" ht="16.5" customHeight="1">
      <c r="A416" s="1"/>
      <c r="B416" s="3"/>
      <c r="C416" s="3"/>
      <c r="D416" s="3"/>
      <c r="E416" s="3"/>
      <c r="F416" s="1"/>
      <c r="G416" s="1"/>
      <c r="H416" s="1"/>
      <c r="I416" s="1"/>
      <c r="J416" s="3"/>
      <c r="K416" s="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4"/>
      <c r="AN416" s="1"/>
      <c r="AO416" s="1"/>
      <c r="AP416" s="1"/>
      <c r="AQ416" s="1"/>
      <c r="AR416" s="7"/>
      <c r="AS416" s="7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</row>
    <row r="417" ht="16.5" customHeight="1">
      <c r="A417" s="1"/>
      <c r="B417" s="3"/>
      <c r="C417" s="3"/>
      <c r="D417" s="3"/>
      <c r="E417" s="3"/>
      <c r="F417" s="1"/>
      <c r="G417" s="1"/>
      <c r="H417" s="1"/>
      <c r="I417" s="1"/>
      <c r="J417" s="3"/>
      <c r="K417" s="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4"/>
      <c r="AN417" s="1"/>
      <c r="AO417" s="1"/>
      <c r="AP417" s="1"/>
      <c r="AQ417" s="1"/>
      <c r="AR417" s="7"/>
      <c r="AS417" s="7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</row>
    <row r="418" ht="16.5" customHeight="1">
      <c r="A418" s="1"/>
      <c r="B418" s="3"/>
      <c r="C418" s="3"/>
      <c r="D418" s="3"/>
      <c r="E418" s="3"/>
      <c r="F418" s="1"/>
      <c r="G418" s="1"/>
      <c r="H418" s="1"/>
      <c r="I418" s="1"/>
      <c r="J418" s="3"/>
      <c r="K418" s="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4"/>
      <c r="AN418" s="1"/>
      <c r="AO418" s="1"/>
      <c r="AP418" s="1"/>
      <c r="AQ418" s="1"/>
      <c r="AR418" s="7"/>
      <c r="AS418" s="7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</row>
    <row r="419" ht="16.5" customHeight="1">
      <c r="A419" s="1"/>
      <c r="B419" s="3"/>
      <c r="C419" s="3"/>
      <c r="D419" s="3"/>
      <c r="E419" s="3"/>
      <c r="F419" s="1"/>
      <c r="G419" s="1"/>
      <c r="H419" s="1"/>
      <c r="I419" s="1"/>
      <c r="J419" s="3"/>
      <c r="K419" s="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4"/>
      <c r="AN419" s="1"/>
      <c r="AO419" s="1"/>
      <c r="AP419" s="1"/>
      <c r="AQ419" s="1"/>
      <c r="AR419" s="7"/>
      <c r="AS419" s="7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</row>
    <row r="420" ht="16.5" customHeight="1">
      <c r="A420" s="1"/>
      <c r="B420" s="3"/>
      <c r="C420" s="3"/>
      <c r="D420" s="3"/>
      <c r="E420" s="3"/>
      <c r="F420" s="1"/>
      <c r="G420" s="1"/>
      <c r="H420" s="1"/>
      <c r="I420" s="1"/>
      <c r="J420" s="3"/>
      <c r="K420" s="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4"/>
      <c r="AN420" s="1"/>
      <c r="AO420" s="1"/>
      <c r="AP420" s="1"/>
      <c r="AQ420" s="1"/>
      <c r="AR420" s="7"/>
      <c r="AS420" s="7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</row>
    <row r="421" ht="16.5" customHeight="1">
      <c r="A421" s="1"/>
      <c r="B421" s="3"/>
      <c r="C421" s="3"/>
      <c r="D421" s="3"/>
      <c r="E421" s="3"/>
      <c r="F421" s="1"/>
      <c r="G421" s="1"/>
      <c r="H421" s="1"/>
      <c r="I421" s="1"/>
      <c r="J421" s="3"/>
      <c r="K421" s="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4"/>
      <c r="AN421" s="1"/>
      <c r="AO421" s="1"/>
      <c r="AP421" s="1"/>
      <c r="AQ421" s="1"/>
      <c r="AR421" s="7"/>
      <c r="AS421" s="7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</row>
    <row r="422" ht="16.5" customHeight="1">
      <c r="A422" s="1"/>
      <c r="B422" s="3"/>
      <c r="C422" s="3"/>
      <c r="D422" s="3"/>
      <c r="E422" s="3"/>
      <c r="F422" s="1"/>
      <c r="G422" s="1"/>
      <c r="H422" s="1"/>
      <c r="I422" s="1"/>
      <c r="J422" s="3"/>
      <c r="K422" s="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4"/>
      <c r="AN422" s="1"/>
      <c r="AO422" s="1"/>
      <c r="AP422" s="1"/>
      <c r="AQ422" s="1"/>
      <c r="AR422" s="7"/>
      <c r="AS422" s="7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</row>
    <row r="423" ht="16.5" customHeight="1">
      <c r="A423" s="1"/>
      <c r="B423" s="3"/>
      <c r="C423" s="3"/>
      <c r="D423" s="3"/>
      <c r="E423" s="3"/>
      <c r="F423" s="1"/>
      <c r="G423" s="1"/>
      <c r="H423" s="1"/>
      <c r="I423" s="1"/>
      <c r="J423" s="3"/>
      <c r="K423" s="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4"/>
      <c r="AN423" s="1"/>
      <c r="AO423" s="1"/>
      <c r="AP423" s="1"/>
      <c r="AQ423" s="1"/>
      <c r="AR423" s="7"/>
      <c r="AS423" s="7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</row>
    <row r="424" ht="16.5" customHeight="1">
      <c r="A424" s="1"/>
      <c r="B424" s="3"/>
      <c r="C424" s="3"/>
      <c r="D424" s="3"/>
      <c r="E424" s="3"/>
      <c r="F424" s="1"/>
      <c r="G424" s="1"/>
      <c r="H424" s="1"/>
      <c r="I424" s="1"/>
      <c r="J424" s="3"/>
      <c r="K424" s="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4"/>
      <c r="AN424" s="1"/>
      <c r="AO424" s="1"/>
      <c r="AP424" s="1"/>
      <c r="AQ424" s="1"/>
      <c r="AR424" s="7"/>
      <c r="AS424" s="7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</row>
    <row r="425" ht="16.5" customHeight="1">
      <c r="A425" s="1"/>
      <c r="B425" s="3"/>
      <c r="C425" s="3"/>
      <c r="D425" s="3"/>
      <c r="E425" s="3"/>
      <c r="F425" s="1"/>
      <c r="G425" s="1"/>
      <c r="H425" s="1"/>
      <c r="I425" s="1"/>
      <c r="J425" s="3"/>
      <c r="K425" s="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4"/>
      <c r="AN425" s="1"/>
      <c r="AO425" s="1"/>
      <c r="AP425" s="1"/>
      <c r="AQ425" s="1"/>
      <c r="AR425" s="7"/>
      <c r="AS425" s="7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</row>
    <row r="426" ht="16.5" customHeight="1">
      <c r="A426" s="1"/>
      <c r="B426" s="3"/>
      <c r="C426" s="3"/>
      <c r="D426" s="3"/>
      <c r="E426" s="3"/>
      <c r="F426" s="1"/>
      <c r="G426" s="1"/>
      <c r="H426" s="1"/>
      <c r="I426" s="1"/>
      <c r="J426" s="3"/>
      <c r="K426" s="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4"/>
      <c r="AN426" s="1"/>
      <c r="AO426" s="1"/>
      <c r="AP426" s="1"/>
      <c r="AQ426" s="1"/>
      <c r="AR426" s="7"/>
      <c r="AS426" s="7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</row>
    <row r="427" ht="16.5" customHeight="1">
      <c r="A427" s="1"/>
      <c r="B427" s="3"/>
      <c r="C427" s="3"/>
      <c r="D427" s="3"/>
      <c r="E427" s="3"/>
      <c r="F427" s="1"/>
      <c r="G427" s="1"/>
      <c r="H427" s="1"/>
      <c r="I427" s="1"/>
      <c r="J427" s="3"/>
      <c r="K427" s="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4"/>
      <c r="AN427" s="1"/>
      <c r="AO427" s="1"/>
      <c r="AP427" s="1"/>
      <c r="AQ427" s="1"/>
      <c r="AR427" s="7"/>
      <c r="AS427" s="7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</row>
    <row r="428" ht="16.5" customHeight="1">
      <c r="A428" s="1"/>
      <c r="B428" s="3"/>
      <c r="C428" s="3"/>
      <c r="D428" s="3"/>
      <c r="E428" s="3"/>
      <c r="F428" s="1"/>
      <c r="G428" s="1"/>
      <c r="H428" s="1"/>
      <c r="I428" s="1"/>
      <c r="J428" s="3"/>
      <c r="K428" s="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4"/>
      <c r="AN428" s="1"/>
      <c r="AO428" s="1"/>
      <c r="AP428" s="1"/>
      <c r="AQ428" s="1"/>
      <c r="AR428" s="7"/>
      <c r="AS428" s="7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</row>
    <row r="429" ht="16.5" customHeight="1">
      <c r="A429" s="1"/>
      <c r="B429" s="3"/>
      <c r="C429" s="3"/>
      <c r="D429" s="3"/>
      <c r="E429" s="3"/>
      <c r="F429" s="1"/>
      <c r="G429" s="1"/>
      <c r="H429" s="1"/>
      <c r="I429" s="1"/>
      <c r="J429" s="3"/>
      <c r="K429" s="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4"/>
      <c r="AN429" s="1"/>
      <c r="AO429" s="1"/>
      <c r="AP429" s="1"/>
      <c r="AQ429" s="1"/>
      <c r="AR429" s="7"/>
      <c r="AS429" s="7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</row>
    <row r="430" ht="16.5" customHeight="1">
      <c r="A430" s="1"/>
      <c r="B430" s="3"/>
      <c r="C430" s="3"/>
      <c r="D430" s="3"/>
      <c r="E430" s="3"/>
      <c r="F430" s="1"/>
      <c r="G430" s="1"/>
      <c r="H430" s="1"/>
      <c r="I430" s="1"/>
      <c r="J430" s="3"/>
      <c r="K430" s="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4"/>
      <c r="AN430" s="1"/>
      <c r="AO430" s="1"/>
      <c r="AP430" s="1"/>
      <c r="AQ430" s="1"/>
      <c r="AR430" s="7"/>
      <c r="AS430" s="7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</row>
    <row r="431" ht="16.5" customHeight="1">
      <c r="A431" s="1"/>
      <c r="B431" s="3"/>
      <c r="C431" s="3"/>
      <c r="D431" s="3"/>
      <c r="E431" s="3"/>
      <c r="F431" s="1"/>
      <c r="G431" s="1"/>
      <c r="H431" s="1"/>
      <c r="I431" s="1"/>
      <c r="J431" s="3"/>
      <c r="K431" s="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4"/>
      <c r="AN431" s="1"/>
      <c r="AO431" s="1"/>
      <c r="AP431" s="1"/>
      <c r="AQ431" s="1"/>
      <c r="AR431" s="7"/>
      <c r="AS431" s="7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</row>
    <row r="432" ht="16.5" customHeight="1">
      <c r="A432" s="1"/>
      <c r="B432" s="3"/>
      <c r="C432" s="3"/>
      <c r="D432" s="3"/>
      <c r="E432" s="3"/>
      <c r="F432" s="1"/>
      <c r="G432" s="1"/>
      <c r="H432" s="1"/>
      <c r="I432" s="1"/>
      <c r="J432" s="3"/>
      <c r="K432" s="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4"/>
      <c r="AN432" s="1"/>
      <c r="AO432" s="1"/>
      <c r="AP432" s="1"/>
      <c r="AQ432" s="1"/>
      <c r="AR432" s="7"/>
      <c r="AS432" s="7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</row>
    <row r="433" ht="16.5" customHeight="1">
      <c r="A433" s="1"/>
      <c r="B433" s="3"/>
      <c r="C433" s="3"/>
      <c r="D433" s="3"/>
      <c r="E433" s="3"/>
      <c r="F433" s="1"/>
      <c r="G433" s="1"/>
      <c r="H433" s="1"/>
      <c r="I433" s="1"/>
      <c r="J433" s="3"/>
      <c r="K433" s="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4"/>
      <c r="AN433" s="1"/>
      <c r="AO433" s="1"/>
      <c r="AP433" s="1"/>
      <c r="AQ433" s="1"/>
      <c r="AR433" s="7"/>
      <c r="AS433" s="7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</row>
    <row r="434" ht="16.5" customHeight="1">
      <c r="A434" s="1"/>
      <c r="B434" s="3"/>
      <c r="C434" s="3"/>
      <c r="D434" s="3"/>
      <c r="E434" s="3"/>
      <c r="F434" s="1"/>
      <c r="G434" s="1"/>
      <c r="H434" s="1"/>
      <c r="I434" s="1"/>
      <c r="J434" s="3"/>
      <c r="K434" s="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4"/>
      <c r="AN434" s="1"/>
      <c r="AO434" s="1"/>
      <c r="AP434" s="1"/>
      <c r="AQ434" s="1"/>
      <c r="AR434" s="7"/>
      <c r="AS434" s="7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</row>
    <row r="435" ht="16.5" customHeight="1">
      <c r="A435" s="1"/>
      <c r="B435" s="3"/>
      <c r="C435" s="3"/>
      <c r="D435" s="3"/>
      <c r="E435" s="3"/>
      <c r="F435" s="1"/>
      <c r="G435" s="1"/>
      <c r="H435" s="1"/>
      <c r="I435" s="1"/>
      <c r="J435" s="3"/>
      <c r="K435" s="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4"/>
      <c r="AN435" s="1"/>
      <c r="AO435" s="1"/>
      <c r="AP435" s="1"/>
      <c r="AQ435" s="1"/>
      <c r="AR435" s="7"/>
      <c r="AS435" s="7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</row>
    <row r="436" ht="16.5" customHeight="1">
      <c r="A436" s="1"/>
      <c r="B436" s="3"/>
      <c r="C436" s="3"/>
      <c r="D436" s="3"/>
      <c r="E436" s="3"/>
      <c r="F436" s="1"/>
      <c r="G436" s="1"/>
      <c r="H436" s="1"/>
      <c r="I436" s="1"/>
      <c r="J436" s="3"/>
      <c r="K436" s="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4"/>
      <c r="AN436" s="1"/>
      <c r="AO436" s="1"/>
      <c r="AP436" s="1"/>
      <c r="AQ436" s="1"/>
      <c r="AR436" s="7"/>
      <c r="AS436" s="7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</row>
    <row r="437" ht="16.5" customHeight="1">
      <c r="A437" s="1"/>
      <c r="B437" s="3"/>
      <c r="C437" s="3"/>
      <c r="D437" s="3"/>
      <c r="E437" s="3"/>
      <c r="F437" s="1"/>
      <c r="G437" s="1"/>
      <c r="H437" s="1"/>
      <c r="I437" s="1"/>
      <c r="J437" s="3"/>
      <c r="K437" s="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4"/>
      <c r="AN437" s="1"/>
      <c r="AO437" s="1"/>
      <c r="AP437" s="1"/>
      <c r="AQ437" s="1"/>
      <c r="AR437" s="7"/>
      <c r="AS437" s="7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</row>
    <row r="438" ht="16.5" customHeight="1">
      <c r="A438" s="1"/>
      <c r="B438" s="3"/>
      <c r="C438" s="3"/>
      <c r="D438" s="3"/>
      <c r="E438" s="3"/>
      <c r="F438" s="1"/>
      <c r="G438" s="1"/>
      <c r="H438" s="1"/>
      <c r="I438" s="1"/>
      <c r="J438" s="3"/>
      <c r="K438" s="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4"/>
      <c r="AN438" s="1"/>
      <c r="AO438" s="1"/>
      <c r="AP438" s="1"/>
      <c r="AQ438" s="1"/>
      <c r="AR438" s="7"/>
      <c r="AS438" s="7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</row>
    <row r="439" ht="16.5" customHeight="1">
      <c r="A439" s="1"/>
      <c r="B439" s="3"/>
      <c r="C439" s="3"/>
      <c r="D439" s="3"/>
      <c r="E439" s="3"/>
      <c r="F439" s="1"/>
      <c r="G439" s="1"/>
      <c r="H439" s="1"/>
      <c r="I439" s="1"/>
      <c r="J439" s="3"/>
      <c r="K439" s="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4"/>
      <c r="AN439" s="1"/>
      <c r="AO439" s="1"/>
      <c r="AP439" s="1"/>
      <c r="AQ439" s="1"/>
      <c r="AR439" s="7"/>
      <c r="AS439" s="7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</row>
    <row r="440" ht="16.5" customHeight="1">
      <c r="A440" s="1"/>
      <c r="B440" s="3"/>
      <c r="C440" s="3"/>
      <c r="D440" s="3"/>
      <c r="E440" s="3"/>
      <c r="F440" s="1"/>
      <c r="G440" s="1"/>
      <c r="H440" s="1"/>
      <c r="I440" s="1"/>
      <c r="J440" s="3"/>
      <c r="K440" s="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4"/>
      <c r="AN440" s="1"/>
      <c r="AO440" s="1"/>
      <c r="AP440" s="1"/>
      <c r="AQ440" s="1"/>
      <c r="AR440" s="7"/>
      <c r="AS440" s="7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</row>
    <row r="441" ht="16.5" customHeight="1">
      <c r="A441" s="1"/>
      <c r="B441" s="3"/>
      <c r="C441" s="3"/>
      <c r="D441" s="3"/>
      <c r="E441" s="3"/>
      <c r="F441" s="1"/>
      <c r="G441" s="1"/>
      <c r="H441" s="1"/>
      <c r="I441" s="1"/>
      <c r="J441" s="3"/>
      <c r="K441" s="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4"/>
      <c r="AN441" s="1"/>
      <c r="AO441" s="1"/>
      <c r="AP441" s="1"/>
      <c r="AQ441" s="1"/>
      <c r="AR441" s="7"/>
      <c r="AS441" s="7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</row>
    <row r="442" ht="16.5" customHeight="1">
      <c r="A442" s="1"/>
      <c r="B442" s="3"/>
      <c r="C442" s="3"/>
      <c r="D442" s="3"/>
      <c r="E442" s="3"/>
      <c r="F442" s="1"/>
      <c r="G442" s="1"/>
      <c r="H442" s="1"/>
      <c r="I442" s="1"/>
      <c r="J442" s="3"/>
      <c r="K442" s="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4"/>
      <c r="AN442" s="1"/>
      <c r="AO442" s="1"/>
      <c r="AP442" s="1"/>
      <c r="AQ442" s="1"/>
      <c r="AR442" s="7"/>
      <c r="AS442" s="7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</row>
    <row r="443" ht="16.5" customHeight="1">
      <c r="A443" s="1"/>
      <c r="B443" s="3"/>
      <c r="C443" s="3"/>
      <c r="D443" s="3"/>
      <c r="E443" s="3"/>
      <c r="F443" s="1"/>
      <c r="G443" s="1"/>
      <c r="H443" s="1"/>
      <c r="I443" s="1"/>
      <c r="J443" s="3"/>
      <c r="K443" s="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4"/>
      <c r="AN443" s="1"/>
      <c r="AO443" s="1"/>
      <c r="AP443" s="1"/>
      <c r="AQ443" s="1"/>
      <c r="AR443" s="7"/>
      <c r="AS443" s="7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</row>
    <row r="444" ht="16.5" customHeight="1">
      <c r="A444" s="1"/>
      <c r="B444" s="3"/>
      <c r="C444" s="3"/>
      <c r="D444" s="3"/>
      <c r="E444" s="3"/>
      <c r="F444" s="1"/>
      <c r="G444" s="1"/>
      <c r="H444" s="1"/>
      <c r="I444" s="1"/>
      <c r="J444" s="3"/>
      <c r="K444" s="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4"/>
      <c r="AN444" s="1"/>
      <c r="AO444" s="1"/>
      <c r="AP444" s="1"/>
      <c r="AQ444" s="1"/>
      <c r="AR444" s="7"/>
      <c r="AS444" s="7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</row>
    <row r="445" ht="16.5" customHeight="1">
      <c r="A445" s="1"/>
      <c r="B445" s="3"/>
      <c r="C445" s="3"/>
      <c r="D445" s="3"/>
      <c r="E445" s="3"/>
      <c r="F445" s="1"/>
      <c r="G445" s="1"/>
      <c r="H445" s="1"/>
      <c r="I445" s="1"/>
      <c r="J445" s="3"/>
      <c r="K445" s="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4"/>
      <c r="AN445" s="1"/>
      <c r="AO445" s="1"/>
      <c r="AP445" s="1"/>
      <c r="AQ445" s="1"/>
      <c r="AR445" s="7"/>
      <c r="AS445" s="7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</row>
    <row r="446" ht="16.5" customHeight="1">
      <c r="A446" s="1"/>
      <c r="B446" s="3"/>
      <c r="C446" s="3"/>
      <c r="D446" s="3"/>
      <c r="E446" s="3"/>
      <c r="F446" s="1"/>
      <c r="G446" s="1"/>
      <c r="H446" s="1"/>
      <c r="I446" s="1"/>
      <c r="J446" s="3"/>
      <c r="K446" s="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4"/>
      <c r="AN446" s="1"/>
      <c r="AO446" s="1"/>
      <c r="AP446" s="1"/>
      <c r="AQ446" s="1"/>
      <c r="AR446" s="7"/>
      <c r="AS446" s="7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</row>
    <row r="447" ht="16.5" customHeight="1">
      <c r="A447" s="1"/>
      <c r="B447" s="3"/>
      <c r="C447" s="3"/>
      <c r="D447" s="3"/>
      <c r="E447" s="3"/>
      <c r="F447" s="1"/>
      <c r="G447" s="1"/>
      <c r="H447" s="1"/>
      <c r="I447" s="1"/>
      <c r="J447" s="3"/>
      <c r="K447" s="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4"/>
      <c r="AN447" s="1"/>
      <c r="AO447" s="1"/>
      <c r="AP447" s="1"/>
      <c r="AQ447" s="1"/>
      <c r="AR447" s="7"/>
      <c r="AS447" s="7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</row>
    <row r="448" ht="16.5" customHeight="1">
      <c r="A448" s="1"/>
      <c r="B448" s="3"/>
      <c r="C448" s="3"/>
      <c r="D448" s="3"/>
      <c r="E448" s="3"/>
      <c r="F448" s="1"/>
      <c r="G448" s="1"/>
      <c r="H448" s="1"/>
      <c r="I448" s="1"/>
      <c r="J448" s="3"/>
      <c r="K448" s="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4"/>
      <c r="AN448" s="1"/>
      <c r="AO448" s="1"/>
      <c r="AP448" s="1"/>
      <c r="AQ448" s="1"/>
      <c r="AR448" s="7"/>
      <c r="AS448" s="7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</row>
    <row r="449" ht="16.5" customHeight="1">
      <c r="A449" s="1"/>
      <c r="B449" s="3"/>
      <c r="C449" s="3"/>
      <c r="D449" s="3"/>
      <c r="E449" s="3"/>
      <c r="F449" s="1"/>
      <c r="G449" s="1"/>
      <c r="H449" s="1"/>
      <c r="I449" s="1"/>
      <c r="J449" s="3"/>
      <c r="K449" s="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4"/>
      <c r="AN449" s="1"/>
      <c r="AO449" s="1"/>
      <c r="AP449" s="1"/>
      <c r="AQ449" s="1"/>
      <c r="AR449" s="7"/>
      <c r="AS449" s="7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</row>
    <row r="450" ht="16.5" customHeight="1">
      <c r="A450" s="1"/>
      <c r="B450" s="3"/>
      <c r="C450" s="3"/>
      <c r="D450" s="3"/>
      <c r="E450" s="3"/>
      <c r="F450" s="1"/>
      <c r="G450" s="1"/>
      <c r="H450" s="1"/>
      <c r="I450" s="1"/>
      <c r="J450" s="3"/>
      <c r="K450" s="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4"/>
      <c r="AN450" s="1"/>
      <c r="AO450" s="1"/>
      <c r="AP450" s="1"/>
      <c r="AQ450" s="1"/>
      <c r="AR450" s="7"/>
      <c r="AS450" s="7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</row>
    <row r="451" ht="16.5" customHeight="1">
      <c r="A451" s="1"/>
      <c r="B451" s="3"/>
      <c r="C451" s="3"/>
      <c r="D451" s="3"/>
      <c r="E451" s="3"/>
      <c r="F451" s="1"/>
      <c r="G451" s="1"/>
      <c r="H451" s="1"/>
      <c r="I451" s="1"/>
      <c r="J451" s="3"/>
      <c r="K451" s="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4"/>
      <c r="AN451" s="1"/>
      <c r="AO451" s="1"/>
      <c r="AP451" s="1"/>
      <c r="AQ451" s="1"/>
      <c r="AR451" s="7"/>
      <c r="AS451" s="7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</row>
    <row r="452" ht="16.5" customHeight="1">
      <c r="A452" s="1"/>
      <c r="B452" s="3"/>
      <c r="C452" s="3"/>
      <c r="D452" s="3"/>
      <c r="E452" s="3"/>
      <c r="F452" s="1"/>
      <c r="G452" s="1"/>
      <c r="H452" s="1"/>
      <c r="I452" s="1"/>
      <c r="J452" s="3"/>
      <c r="K452" s="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4"/>
      <c r="AN452" s="1"/>
      <c r="AO452" s="1"/>
      <c r="AP452" s="1"/>
      <c r="AQ452" s="1"/>
      <c r="AR452" s="7"/>
      <c r="AS452" s="7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</row>
    <row r="453" ht="16.5" customHeight="1">
      <c r="A453" s="1"/>
      <c r="B453" s="3"/>
      <c r="C453" s="3"/>
      <c r="D453" s="3"/>
      <c r="E453" s="3"/>
      <c r="F453" s="1"/>
      <c r="G453" s="1"/>
      <c r="H453" s="1"/>
      <c r="I453" s="1"/>
      <c r="J453" s="3"/>
      <c r="K453" s="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4"/>
      <c r="AN453" s="1"/>
      <c r="AO453" s="1"/>
      <c r="AP453" s="1"/>
      <c r="AQ453" s="1"/>
      <c r="AR453" s="7"/>
      <c r="AS453" s="7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</row>
    <row r="454" ht="16.5" customHeight="1">
      <c r="A454" s="1"/>
      <c r="B454" s="3"/>
      <c r="C454" s="3"/>
      <c r="D454" s="3"/>
      <c r="E454" s="3"/>
      <c r="F454" s="1"/>
      <c r="G454" s="1"/>
      <c r="H454" s="1"/>
      <c r="I454" s="1"/>
      <c r="J454" s="3"/>
      <c r="K454" s="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4"/>
      <c r="AN454" s="1"/>
      <c r="AO454" s="1"/>
      <c r="AP454" s="1"/>
      <c r="AQ454" s="1"/>
      <c r="AR454" s="7"/>
      <c r="AS454" s="7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</row>
    <row r="455" ht="16.5" customHeight="1">
      <c r="A455" s="1"/>
      <c r="B455" s="3"/>
      <c r="C455" s="3"/>
      <c r="D455" s="3"/>
      <c r="E455" s="3"/>
      <c r="F455" s="1"/>
      <c r="G455" s="1"/>
      <c r="H455" s="1"/>
      <c r="I455" s="1"/>
      <c r="J455" s="3"/>
      <c r="K455" s="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4"/>
      <c r="AN455" s="1"/>
      <c r="AO455" s="1"/>
      <c r="AP455" s="1"/>
      <c r="AQ455" s="1"/>
      <c r="AR455" s="7"/>
      <c r="AS455" s="7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</row>
    <row r="456" ht="16.5" customHeight="1">
      <c r="A456" s="1"/>
      <c r="B456" s="3"/>
      <c r="C456" s="3"/>
      <c r="D456" s="3"/>
      <c r="E456" s="3"/>
      <c r="F456" s="1"/>
      <c r="G456" s="1"/>
      <c r="H456" s="1"/>
      <c r="I456" s="1"/>
      <c r="J456" s="3"/>
      <c r="K456" s="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4"/>
      <c r="AN456" s="1"/>
      <c r="AO456" s="1"/>
      <c r="AP456" s="1"/>
      <c r="AQ456" s="1"/>
      <c r="AR456" s="7"/>
      <c r="AS456" s="7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</row>
    <row r="457" ht="16.5" customHeight="1">
      <c r="A457" s="1"/>
      <c r="B457" s="3"/>
      <c r="C457" s="3"/>
      <c r="D457" s="3"/>
      <c r="E457" s="3"/>
      <c r="F457" s="1"/>
      <c r="G457" s="1"/>
      <c r="H457" s="1"/>
      <c r="I457" s="1"/>
      <c r="J457" s="3"/>
      <c r="K457" s="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4"/>
      <c r="AN457" s="1"/>
      <c r="AO457" s="1"/>
      <c r="AP457" s="1"/>
      <c r="AQ457" s="1"/>
      <c r="AR457" s="7"/>
      <c r="AS457" s="7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</row>
    <row r="458" ht="16.5" customHeight="1">
      <c r="A458" s="1"/>
      <c r="B458" s="3"/>
      <c r="C458" s="3"/>
      <c r="D458" s="3"/>
      <c r="E458" s="3"/>
      <c r="F458" s="1"/>
      <c r="G458" s="1"/>
      <c r="H458" s="1"/>
      <c r="I458" s="1"/>
      <c r="J458" s="3"/>
      <c r="K458" s="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4"/>
      <c r="AN458" s="1"/>
      <c r="AO458" s="1"/>
      <c r="AP458" s="1"/>
      <c r="AQ458" s="1"/>
      <c r="AR458" s="7"/>
      <c r="AS458" s="7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</row>
    <row r="459" ht="16.5" customHeight="1">
      <c r="A459" s="1"/>
      <c r="B459" s="3"/>
      <c r="C459" s="3"/>
      <c r="D459" s="3"/>
      <c r="E459" s="3"/>
      <c r="F459" s="1"/>
      <c r="G459" s="1"/>
      <c r="H459" s="1"/>
      <c r="I459" s="1"/>
      <c r="J459" s="3"/>
      <c r="K459" s="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4"/>
      <c r="AN459" s="1"/>
      <c r="AO459" s="1"/>
      <c r="AP459" s="1"/>
      <c r="AQ459" s="1"/>
      <c r="AR459" s="7"/>
      <c r="AS459" s="7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</row>
    <row r="460" ht="16.5" customHeight="1">
      <c r="A460" s="1"/>
      <c r="B460" s="3"/>
      <c r="C460" s="3"/>
      <c r="D460" s="3"/>
      <c r="E460" s="3"/>
      <c r="F460" s="1"/>
      <c r="G460" s="1"/>
      <c r="H460" s="1"/>
      <c r="I460" s="1"/>
      <c r="J460" s="3"/>
      <c r="K460" s="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4"/>
      <c r="AN460" s="1"/>
      <c r="AO460" s="1"/>
      <c r="AP460" s="1"/>
      <c r="AQ460" s="1"/>
      <c r="AR460" s="7"/>
      <c r="AS460" s="7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</row>
    <row r="461" ht="16.5" customHeight="1">
      <c r="A461" s="1"/>
      <c r="B461" s="3"/>
      <c r="C461" s="3"/>
      <c r="D461" s="3"/>
      <c r="E461" s="3"/>
      <c r="F461" s="1"/>
      <c r="G461" s="1"/>
      <c r="H461" s="1"/>
      <c r="I461" s="1"/>
      <c r="J461" s="3"/>
      <c r="K461" s="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4"/>
      <c r="AN461" s="1"/>
      <c r="AO461" s="1"/>
      <c r="AP461" s="1"/>
      <c r="AQ461" s="1"/>
      <c r="AR461" s="7"/>
      <c r="AS461" s="7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</row>
    <row r="462" ht="16.5" customHeight="1">
      <c r="A462" s="1"/>
      <c r="B462" s="3"/>
      <c r="C462" s="3"/>
      <c r="D462" s="3"/>
      <c r="E462" s="3"/>
      <c r="F462" s="1"/>
      <c r="G462" s="1"/>
      <c r="H462" s="1"/>
      <c r="I462" s="1"/>
      <c r="J462" s="3"/>
      <c r="K462" s="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4"/>
      <c r="AN462" s="1"/>
      <c r="AO462" s="1"/>
      <c r="AP462" s="1"/>
      <c r="AQ462" s="1"/>
      <c r="AR462" s="7"/>
      <c r="AS462" s="7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</row>
    <row r="463" ht="16.5" customHeight="1">
      <c r="A463" s="1"/>
      <c r="B463" s="3"/>
      <c r="C463" s="3"/>
      <c r="D463" s="3"/>
      <c r="E463" s="3"/>
      <c r="F463" s="1"/>
      <c r="G463" s="1"/>
      <c r="H463" s="1"/>
      <c r="I463" s="1"/>
      <c r="J463" s="3"/>
      <c r="K463" s="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4"/>
      <c r="AN463" s="1"/>
      <c r="AO463" s="1"/>
      <c r="AP463" s="1"/>
      <c r="AQ463" s="1"/>
      <c r="AR463" s="7"/>
      <c r="AS463" s="7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</row>
    <row r="464" ht="16.5" customHeight="1">
      <c r="A464" s="1"/>
      <c r="B464" s="3"/>
      <c r="C464" s="3"/>
      <c r="D464" s="3"/>
      <c r="E464" s="3"/>
      <c r="F464" s="1"/>
      <c r="G464" s="1"/>
      <c r="H464" s="1"/>
      <c r="I464" s="1"/>
      <c r="J464" s="3"/>
      <c r="K464" s="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4"/>
      <c r="AN464" s="1"/>
      <c r="AO464" s="1"/>
      <c r="AP464" s="1"/>
      <c r="AQ464" s="1"/>
      <c r="AR464" s="7"/>
      <c r="AS464" s="7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</row>
    <row r="465" ht="16.5" customHeight="1">
      <c r="A465" s="1"/>
      <c r="B465" s="3"/>
      <c r="C465" s="3"/>
      <c r="D465" s="3"/>
      <c r="E465" s="3"/>
      <c r="F465" s="1"/>
      <c r="G465" s="1"/>
      <c r="H465" s="1"/>
      <c r="I465" s="1"/>
      <c r="J465" s="3"/>
      <c r="K465" s="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4"/>
      <c r="AN465" s="1"/>
      <c r="AO465" s="1"/>
      <c r="AP465" s="1"/>
      <c r="AQ465" s="1"/>
      <c r="AR465" s="7"/>
      <c r="AS465" s="7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</row>
    <row r="466" ht="16.5" customHeight="1">
      <c r="A466" s="1"/>
      <c r="B466" s="3"/>
      <c r="C466" s="3"/>
      <c r="D466" s="3"/>
      <c r="E466" s="3"/>
      <c r="F466" s="1"/>
      <c r="G466" s="1"/>
      <c r="H466" s="1"/>
      <c r="I466" s="1"/>
      <c r="J466" s="3"/>
      <c r="K466" s="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4"/>
      <c r="AN466" s="1"/>
      <c r="AO466" s="1"/>
      <c r="AP466" s="1"/>
      <c r="AQ466" s="1"/>
      <c r="AR466" s="7"/>
      <c r="AS466" s="7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</row>
    <row r="467" ht="16.5" customHeight="1">
      <c r="A467" s="1"/>
      <c r="B467" s="3"/>
      <c r="C467" s="3"/>
      <c r="D467" s="3"/>
      <c r="E467" s="3"/>
      <c r="F467" s="1"/>
      <c r="G467" s="1"/>
      <c r="H467" s="1"/>
      <c r="I467" s="1"/>
      <c r="J467" s="3"/>
      <c r="K467" s="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4"/>
      <c r="AN467" s="1"/>
      <c r="AO467" s="1"/>
      <c r="AP467" s="1"/>
      <c r="AQ467" s="1"/>
      <c r="AR467" s="7"/>
      <c r="AS467" s="7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</row>
    <row r="468" ht="16.5" customHeight="1">
      <c r="A468" s="1"/>
      <c r="B468" s="3"/>
      <c r="C468" s="3"/>
      <c r="D468" s="3"/>
      <c r="E468" s="3"/>
      <c r="F468" s="1"/>
      <c r="G468" s="1"/>
      <c r="H468" s="1"/>
      <c r="I468" s="1"/>
      <c r="J468" s="3"/>
      <c r="K468" s="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4"/>
      <c r="AN468" s="1"/>
      <c r="AO468" s="1"/>
      <c r="AP468" s="1"/>
      <c r="AQ468" s="1"/>
      <c r="AR468" s="7"/>
      <c r="AS468" s="7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</row>
    <row r="469" ht="16.5" customHeight="1">
      <c r="A469" s="1"/>
      <c r="B469" s="3"/>
      <c r="C469" s="3"/>
      <c r="D469" s="3"/>
      <c r="E469" s="3"/>
      <c r="F469" s="1"/>
      <c r="G469" s="1"/>
      <c r="H469" s="1"/>
      <c r="I469" s="1"/>
      <c r="J469" s="3"/>
      <c r="K469" s="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4"/>
      <c r="AN469" s="1"/>
      <c r="AO469" s="1"/>
      <c r="AP469" s="1"/>
      <c r="AQ469" s="1"/>
      <c r="AR469" s="7"/>
      <c r="AS469" s="7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</row>
    <row r="470" ht="16.5" customHeight="1">
      <c r="A470" s="1"/>
      <c r="B470" s="3"/>
      <c r="C470" s="3"/>
      <c r="D470" s="3"/>
      <c r="E470" s="3"/>
      <c r="F470" s="1"/>
      <c r="G470" s="1"/>
      <c r="H470" s="1"/>
      <c r="I470" s="1"/>
      <c r="J470" s="3"/>
      <c r="K470" s="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4"/>
      <c r="AN470" s="1"/>
      <c r="AO470" s="1"/>
      <c r="AP470" s="1"/>
      <c r="AQ470" s="1"/>
      <c r="AR470" s="7"/>
      <c r="AS470" s="7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</row>
    <row r="471" ht="16.5" customHeight="1">
      <c r="A471" s="1"/>
      <c r="B471" s="3"/>
      <c r="C471" s="3"/>
      <c r="D471" s="3"/>
      <c r="E471" s="3"/>
      <c r="F471" s="1"/>
      <c r="G471" s="1"/>
      <c r="H471" s="1"/>
      <c r="I471" s="1"/>
      <c r="J471" s="3"/>
      <c r="K471" s="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4"/>
      <c r="AN471" s="1"/>
      <c r="AO471" s="1"/>
      <c r="AP471" s="1"/>
      <c r="AQ471" s="1"/>
      <c r="AR471" s="7"/>
      <c r="AS471" s="7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</row>
    <row r="472" ht="16.5" customHeight="1">
      <c r="A472" s="1"/>
      <c r="B472" s="3"/>
      <c r="C472" s="3"/>
      <c r="D472" s="3"/>
      <c r="E472" s="3"/>
      <c r="F472" s="1"/>
      <c r="G472" s="1"/>
      <c r="H472" s="1"/>
      <c r="I472" s="1"/>
      <c r="J472" s="3"/>
      <c r="K472" s="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4"/>
      <c r="AN472" s="1"/>
      <c r="AO472" s="1"/>
      <c r="AP472" s="1"/>
      <c r="AQ472" s="1"/>
      <c r="AR472" s="7"/>
      <c r="AS472" s="7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</row>
    <row r="473" ht="16.5" customHeight="1">
      <c r="A473" s="1"/>
      <c r="B473" s="3"/>
      <c r="C473" s="3"/>
      <c r="D473" s="3"/>
      <c r="E473" s="3"/>
      <c r="F473" s="1"/>
      <c r="G473" s="1"/>
      <c r="H473" s="1"/>
      <c r="I473" s="1"/>
      <c r="J473" s="3"/>
      <c r="K473" s="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4"/>
      <c r="AN473" s="1"/>
      <c r="AO473" s="1"/>
      <c r="AP473" s="1"/>
      <c r="AQ473" s="1"/>
      <c r="AR473" s="7"/>
      <c r="AS473" s="7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</row>
    <row r="474" ht="16.5" customHeight="1">
      <c r="A474" s="1"/>
      <c r="B474" s="3"/>
      <c r="C474" s="3"/>
      <c r="D474" s="3"/>
      <c r="E474" s="3"/>
      <c r="F474" s="1"/>
      <c r="G474" s="1"/>
      <c r="H474" s="1"/>
      <c r="I474" s="1"/>
      <c r="J474" s="3"/>
      <c r="K474" s="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4"/>
      <c r="AN474" s="1"/>
      <c r="AO474" s="1"/>
      <c r="AP474" s="1"/>
      <c r="AQ474" s="1"/>
      <c r="AR474" s="7"/>
      <c r="AS474" s="7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</row>
    <row r="475" ht="16.5" customHeight="1">
      <c r="A475" s="1"/>
      <c r="B475" s="3"/>
      <c r="C475" s="3"/>
      <c r="D475" s="3"/>
      <c r="E475" s="3"/>
      <c r="F475" s="1"/>
      <c r="G475" s="1"/>
      <c r="H475" s="1"/>
      <c r="I475" s="1"/>
      <c r="J475" s="3"/>
      <c r="K475" s="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4"/>
      <c r="AN475" s="1"/>
      <c r="AO475" s="1"/>
      <c r="AP475" s="1"/>
      <c r="AQ475" s="1"/>
      <c r="AR475" s="7"/>
      <c r="AS475" s="7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</row>
    <row r="476" ht="16.5" customHeight="1">
      <c r="A476" s="1"/>
      <c r="B476" s="3"/>
      <c r="C476" s="3"/>
      <c r="D476" s="3"/>
      <c r="E476" s="3"/>
      <c r="F476" s="1"/>
      <c r="G476" s="1"/>
      <c r="H476" s="1"/>
      <c r="I476" s="1"/>
      <c r="J476" s="3"/>
      <c r="K476" s="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4"/>
      <c r="AN476" s="1"/>
      <c r="AO476" s="1"/>
      <c r="AP476" s="1"/>
      <c r="AQ476" s="1"/>
      <c r="AR476" s="7"/>
      <c r="AS476" s="7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</row>
    <row r="477" ht="16.5" customHeight="1">
      <c r="A477" s="1"/>
      <c r="B477" s="3"/>
      <c r="C477" s="3"/>
      <c r="D477" s="3"/>
      <c r="E477" s="3"/>
      <c r="F477" s="1"/>
      <c r="G477" s="1"/>
      <c r="H477" s="1"/>
      <c r="I477" s="1"/>
      <c r="J477" s="3"/>
      <c r="K477" s="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4"/>
      <c r="AN477" s="1"/>
      <c r="AO477" s="1"/>
      <c r="AP477" s="1"/>
      <c r="AQ477" s="1"/>
      <c r="AR477" s="7"/>
      <c r="AS477" s="7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</row>
    <row r="478" ht="16.5" customHeight="1">
      <c r="A478" s="1"/>
      <c r="B478" s="3"/>
      <c r="C478" s="3"/>
      <c r="D478" s="3"/>
      <c r="E478" s="3"/>
      <c r="F478" s="1"/>
      <c r="G478" s="1"/>
      <c r="H478" s="1"/>
      <c r="I478" s="1"/>
      <c r="J478" s="3"/>
      <c r="K478" s="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4"/>
      <c r="AN478" s="1"/>
      <c r="AO478" s="1"/>
      <c r="AP478" s="1"/>
      <c r="AQ478" s="1"/>
      <c r="AR478" s="7"/>
      <c r="AS478" s="7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</row>
    <row r="479" ht="16.5" customHeight="1">
      <c r="A479" s="1"/>
      <c r="B479" s="3"/>
      <c r="C479" s="3"/>
      <c r="D479" s="3"/>
      <c r="E479" s="3"/>
      <c r="F479" s="1"/>
      <c r="G479" s="1"/>
      <c r="H479" s="1"/>
      <c r="I479" s="1"/>
      <c r="J479" s="3"/>
      <c r="K479" s="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4"/>
      <c r="AN479" s="1"/>
      <c r="AO479" s="1"/>
      <c r="AP479" s="1"/>
      <c r="AQ479" s="1"/>
      <c r="AR479" s="7"/>
      <c r="AS479" s="7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</row>
    <row r="480" ht="16.5" customHeight="1">
      <c r="A480" s="1"/>
      <c r="B480" s="3"/>
      <c r="C480" s="3"/>
      <c r="D480" s="3"/>
      <c r="E480" s="3"/>
      <c r="F480" s="1"/>
      <c r="G480" s="1"/>
      <c r="H480" s="1"/>
      <c r="I480" s="1"/>
      <c r="J480" s="3"/>
      <c r="K480" s="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4"/>
      <c r="AN480" s="1"/>
      <c r="AO480" s="1"/>
      <c r="AP480" s="1"/>
      <c r="AQ480" s="1"/>
      <c r="AR480" s="7"/>
      <c r="AS480" s="7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</row>
    <row r="481" ht="16.5" customHeight="1">
      <c r="A481" s="1"/>
      <c r="B481" s="3"/>
      <c r="C481" s="3"/>
      <c r="D481" s="3"/>
      <c r="E481" s="3"/>
      <c r="F481" s="1"/>
      <c r="G481" s="1"/>
      <c r="H481" s="1"/>
      <c r="I481" s="1"/>
      <c r="J481" s="3"/>
      <c r="K481" s="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4"/>
      <c r="AN481" s="1"/>
      <c r="AO481" s="1"/>
      <c r="AP481" s="1"/>
      <c r="AQ481" s="1"/>
      <c r="AR481" s="7"/>
      <c r="AS481" s="7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</row>
    <row r="482" ht="16.5" customHeight="1">
      <c r="A482" s="1"/>
      <c r="B482" s="3"/>
      <c r="C482" s="3"/>
      <c r="D482" s="3"/>
      <c r="E482" s="3"/>
      <c r="F482" s="1"/>
      <c r="G482" s="1"/>
      <c r="H482" s="1"/>
      <c r="I482" s="1"/>
      <c r="J482" s="3"/>
      <c r="K482" s="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4"/>
      <c r="AN482" s="1"/>
      <c r="AO482" s="1"/>
      <c r="AP482" s="1"/>
      <c r="AQ482" s="1"/>
      <c r="AR482" s="7"/>
      <c r="AS482" s="7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</row>
    <row r="483" ht="16.5" customHeight="1">
      <c r="A483" s="1"/>
      <c r="B483" s="3"/>
      <c r="C483" s="3"/>
      <c r="D483" s="3"/>
      <c r="E483" s="3"/>
      <c r="F483" s="1"/>
      <c r="G483" s="1"/>
      <c r="H483" s="1"/>
      <c r="I483" s="1"/>
      <c r="J483" s="3"/>
      <c r="K483" s="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4"/>
      <c r="AN483" s="1"/>
      <c r="AO483" s="1"/>
      <c r="AP483" s="1"/>
      <c r="AQ483" s="1"/>
      <c r="AR483" s="7"/>
      <c r="AS483" s="7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</row>
    <row r="484" ht="16.5" customHeight="1">
      <c r="A484" s="1"/>
      <c r="B484" s="3"/>
      <c r="C484" s="3"/>
      <c r="D484" s="3"/>
      <c r="E484" s="3"/>
      <c r="F484" s="1"/>
      <c r="G484" s="1"/>
      <c r="H484" s="1"/>
      <c r="I484" s="1"/>
      <c r="J484" s="3"/>
      <c r="K484" s="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4"/>
      <c r="AN484" s="1"/>
      <c r="AO484" s="1"/>
      <c r="AP484" s="1"/>
      <c r="AQ484" s="1"/>
      <c r="AR484" s="7"/>
      <c r="AS484" s="7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</row>
    <row r="485" ht="16.5" customHeight="1">
      <c r="A485" s="1"/>
      <c r="B485" s="3"/>
      <c r="C485" s="3"/>
      <c r="D485" s="3"/>
      <c r="E485" s="3"/>
      <c r="F485" s="1"/>
      <c r="G485" s="1"/>
      <c r="H485" s="1"/>
      <c r="I485" s="1"/>
      <c r="J485" s="3"/>
      <c r="K485" s="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4"/>
      <c r="AN485" s="1"/>
      <c r="AO485" s="1"/>
      <c r="AP485" s="1"/>
      <c r="AQ485" s="1"/>
      <c r="AR485" s="7"/>
      <c r="AS485" s="7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</row>
    <row r="486" ht="16.5" customHeight="1">
      <c r="A486" s="1"/>
      <c r="B486" s="3"/>
      <c r="C486" s="3"/>
      <c r="D486" s="3"/>
      <c r="E486" s="3"/>
      <c r="F486" s="1"/>
      <c r="G486" s="1"/>
      <c r="H486" s="1"/>
      <c r="I486" s="1"/>
      <c r="J486" s="3"/>
      <c r="K486" s="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4"/>
      <c r="AN486" s="1"/>
      <c r="AO486" s="1"/>
      <c r="AP486" s="1"/>
      <c r="AQ486" s="1"/>
      <c r="AR486" s="7"/>
      <c r="AS486" s="7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</row>
    <row r="487" ht="16.5" customHeight="1">
      <c r="A487" s="1"/>
      <c r="B487" s="3"/>
      <c r="C487" s="3"/>
      <c r="D487" s="3"/>
      <c r="E487" s="3"/>
      <c r="F487" s="1"/>
      <c r="G487" s="1"/>
      <c r="H487" s="1"/>
      <c r="I487" s="1"/>
      <c r="J487" s="3"/>
      <c r="K487" s="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4"/>
      <c r="AN487" s="1"/>
      <c r="AO487" s="1"/>
      <c r="AP487" s="1"/>
      <c r="AQ487" s="1"/>
      <c r="AR487" s="7"/>
      <c r="AS487" s="7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</row>
    <row r="488" ht="16.5" customHeight="1">
      <c r="A488" s="1"/>
      <c r="B488" s="3"/>
      <c r="C488" s="3"/>
      <c r="D488" s="3"/>
      <c r="E488" s="3"/>
      <c r="F488" s="1"/>
      <c r="G488" s="1"/>
      <c r="H488" s="1"/>
      <c r="I488" s="1"/>
      <c r="J488" s="3"/>
      <c r="K488" s="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4"/>
      <c r="AN488" s="1"/>
      <c r="AO488" s="1"/>
      <c r="AP488" s="1"/>
      <c r="AQ488" s="1"/>
      <c r="AR488" s="7"/>
      <c r="AS488" s="7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</row>
    <row r="489" ht="16.5" customHeight="1">
      <c r="A489" s="1"/>
      <c r="B489" s="3"/>
      <c r="C489" s="3"/>
      <c r="D489" s="3"/>
      <c r="E489" s="3"/>
      <c r="F489" s="1"/>
      <c r="G489" s="1"/>
      <c r="H489" s="1"/>
      <c r="I489" s="1"/>
      <c r="J489" s="3"/>
      <c r="K489" s="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4"/>
      <c r="AN489" s="1"/>
      <c r="AO489" s="1"/>
      <c r="AP489" s="1"/>
      <c r="AQ489" s="1"/>
      <c r="AR489" s="7"/>
      <c r="AS489" s="7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</row>
    <row r="490" ht="16.5" customHeight="1">
      <c r="A490" s="1"/>
      <c r="B490" s="3"/>
      <c r="C490" s="3"/>
      <c r="D490" s="3"/>
      <c r="E490" s="3"/>
      <c r="F490" s="1"/>
      <c r="G490" s="1"/>
      <c r="H490" s="1"/>
      <c r="I490" s="1"/>
      <c r="J490" s="3"/>
      <c r="K490" s="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4"/>
      <c r="AN490" s="1"/>
      <c r="AO490" s="1"/>
      <c r="AP490" s="1"/>
      <c r="AQ490" s="1"/>
      <c r="AR490" s="7"/>
      <c r="AS490" s="7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</row>
    <row r="491" ht="16.5" customHeight="1">
      <c r="A491" s="1"/>
      <c r="B491" s="3"/>
      <c r="C491" s="3"/>
      <c r="D491" s="3"/>
      <c r="E491" s="3"/>
      <c r="F491" s="1"/>
      <c r="G491" s="1"/>
      <c r="H491" s="1"/>
      <c r="I491" s="1"/>
      <c r="J491" s="3"/>
      <c r="K491" s="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4"/>
      <c r="AN491" s="1"/>
      <c r="AO491" s="1"/>
      <c r="AP491" s="1"/>
      <c r="AQ491" s="1"/>
      <c r="AR491" s="7"/>
      <c r="AS491" s="7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</row>
    <row r="492" ht="16.5" customHeight="1">
      <c r="A492" s="1"/>
      <c r="B492" s="3"/>
      <c r="C492" s="3"/>
      <c r="D492" s="3"/>
      <c r="E492" s="3"/>
      <c r="F492" s="1"/>
      <c r="G492" s="1"/>
      <c r="H492" s="1"/>
      <c r="I492" s="1"/>
      <c r="J492" s="3"/>
      <c r="K492" s="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4"/>
      <c r="AN492" s="1"/>
      <c r="AO492" s="1"/>
      <c r="AP492" s="1"/>
      <c r="AQ492" s="1"/>
      <c r="AR492" s="7"/>
      <c r="AS492" s="7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</row>
    <row r="493" ht="16.5" customHeight="1">
      <c r="A493" s="1"/>
      <c r="B493" s="3"/>
      <c r="C493" s="3"/>
      <c r="D493" s="3"/>
      <c r="E493" s="3"/>
      <c r="F493" s="1"/>
      <c r="G493" s="1"/>
      <c r="H493" s="1"/>
      <c r="I493" s="1"/>
      <c r="J493" s="3"/>
      <c r="K493" s="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4"/>
      <c r="AN493" s="1"/>
      <c r="AO493" s="1"/>
      <c r="AP493" s="1"/>
      <c r="AQ493" s="1"/>
      <c r="AR493" s="7"/>
      <c r="AS493" s="7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</row>
    <row r="494" ht="16.5" customHeight="1">
      <c r="A494" s="1"/>
      <c r="B494" s="3"/>
      <c r="C494" s="3"/>
      <c r="D494" s="3"/>
      <c r="E494" s="3"/>
      <c r="F494" s="1"/>
      <c r="G494" s="1"/>
      <c r="H494" s="1"/>
      <c r="I494" s="1"/>
      <c r="J494" s="3"/>
      <c r="K494" s="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4"/>
      <c r="AN494" s="1"/>
      <c r="AO494" s="1"/>
      <c r="AP494" s="1"/>
      <c r="AQ494" s="1"/>
      <c r="AR494" s="7"/>
      <c r="AS494" s="7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</row>
    <row r="495" ht="16.5" customHeight="1">
      <c r="A495" s="1"/>
      <c r="B495" s="3"/>
      <c r="C495" s="3"/>
      <c r="D495" s="3"/>
      <c r="E495" s="3"/>
      <c r="F495" s="1"/>
      <c r="G495" s="1"/>
      <c r="H495" s="1"/>
      <c r="I495" s="1"/>
      <c r="J495" s="3"/>
      <c r="K495" s="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4"/>
      <c r="AN495" s="1"/>
      <c r="AO495" s="1"/>
      <c r="AP495" s="1"/>
      <c r="AQ495" s="1"/>
      <c r="AR495" s="7"/>
      <c r="AS495" s="7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</row>
    <row r="496" ht="16.5" customHeight="1">
      <c r="A496" s="1"/>
      <c r="B496" s="3"/>
      <c r="C496" s="3"/>
      <c r="D496" s="3"/>
      <c r="E496" s="3"/>
      <c r="F496" s="1"/>
      <c r="G496" s="1"/>
      <c r="H496" s="1"/>
      <c r="I496" s="1"/>
      <c r="J496" s="3"/>
      <c r="K496" s="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4"/>
      <c r="AN496" s="1"/>
      <c r="AO496" s="1"/>
      <c r="AP496" s="1"/>
      <c r="AQ496" s="1"/>
      <c r="AR496" s="7"/>
      <c r="AS496" s="7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</row>
    <row r="497" ht="16.5" customHeight="1">
      <c r="A497" s="1"/>
      <c r="B497" s="3"/>
      <c r="C497" s="3"/>
      <c r="D497" s="3"/>
      <c r="E497" s="3"/>
      <c r="F497" s="1"/>
      <c r="G497" s="1"/>
      <c r="H497" s="1"/>
      <c r="I497" s="1"/>
      <c r="J497" s="3"/>
      <c r="K497" s="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4"/>
      <c r="AN497" s="1"/>
      <c r="AO497" s="1"/>
      <c r="AP497" s="1"/>
      <c r="AQ497" s="1"/>
      <c r="AR497" s="7"/>
      <c r="AS497" s="7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</row>
    <row r="498" ht="16.5" customHeight="1">
      <c r="A498" s="1"/>
      <c r="B498" s="3"/>
      <c r="C498" s="3"/>
      <c r="D498" s="3"/>
      <c r="E498" s="3"/>
      <c r="F498" s="1"/>
      <c r="G498" s="1"/>
      <c r="H498" s="1"/>
      <c r="I498" s="1"/>
      <c r="J498" s="3"/>
      <c r="K498" s="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4"/>
      <c r="AN498" s="1"/>
      <c r="AO498" s="1"/>
      <c r="AP498" s="1"/>
      <c r="AQ498" s="1"/>
      <c r="AR498" s="7"/>
      <c r="AS498" s="7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</row>
    <row r="499" ht="16.5" customHeight="1">
      <c r="A499" s="1"/>
      <c r="B499" s="3"/>
      <c r="C499" s="3"/>
      <c r="D499" s="3"/>
      <c r="E499" s="3"/>
      <c r="F499" s="1"/>
      <c r="G499" s="1"/>
      <c r="H499" s="1"/>
      <c r="I499" s="1"/>
      <c r="J499" s="3"/>
      <c r="K499" s="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4"/>
      <c r="AN499" s="1"/>
      <c r="AO499" s="1"/>
      <c r="AP499" s="1"/>
      <c r="AQ499" s="1"/>
      <c r="AR499" s="7"/>
      <c r="AS499" s="7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</row>
    <row r="500" ht="16.5" customHeight="1">
      <c r="A500" s="1"/>
      <c r="B500" s="3"/>
      <c r="C500" s="3"/>
      <c r="D500" s="3"/>
      <c r="E500" s="3"/>
      <c r="F500" s="1"/>
      <c r="G500" s="1"/>
      <c r="H500" s="1"/>
      <c r="I500" s="1"/>
      <c r="J500" s="3"/>
      <c r="K500" s="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4"/>
      <c r="AN500" s="1"/>
      <c r="AO500" s="1"/>
      <c r="AP500" s="1"/>
      <c r="AQ500" s="1"/>
      <c r="AR500" s="7"/>
      <c r="AS500" s="7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</row>
    <row r="501" ht="16.5" customHeight="1">
      <c r="A501" s="1"/>
      <c r="B501" s="3"/>
      <c r="C501" s="3"/>
      <c r="D501" s="3"/>
      <c r="E501" s="3"/>
      <c r="F501" s="1"/>
      <c r="G501" s="1"/>
      <c r="H501" s="1"/>
      <c r="I501" s="1"/>
      <c r="J501" s="3"/>
      <c r="K501" s="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4"/>
      <c r="AN501" s="1"/>
      <c r="AO501" s="1"/>
      <c r="AP501" s="1"/>
      <c r="AQ501" s="1"/>
      <c r="AR501" s="7"/>
      <c r="AS501" s="7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</row>
    <row r="502" ht="16.5" customHeight="1">
      <c r="A502" s="1"/>
      <c r="B502" s="3"/>
      <c r="C502" s="3"/>
      <c r="D502" s="3"/>
      <c r="E502" s="3"/>
      <c r="F502" s="1"/>
      <c r="G502" s="1"/>
      <c r="H502" s="1"/>
      <c r="I502" s="1"/>
      <c r="J502" s="3"/>
      <c r="K502" s="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4"/>
      <c r="AN502" s="1"/>
      <c r="AO502" s="1"/>
      <c r="AP502" s="1"/>
      <c r="AQ502" s="1"/>
      <c r="AR502" s="7"/>
      <c r="AS502" s="7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</row>
    <row r="503" ht="16.5" customHeight="1">
      <c r="A503" s="1"/>
      <c r="B503" s="3"/>
      <c r="C503" s="3"/>
      <c r="D503" s="3"/>
      <c r="E503" s="3"/>
      <c r="F503" s="1"/>
      <c r="G503" s="1"/>
      <c r="H503" s="1"/>
      <c r="I503" s="1"/>
      <c r="J503" s="3"/>
      <c r="K503" s="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4"/>
      <c r="AN503" s="1"/>
      <c r="AO503" s="1"/>
      <c r="AP503" s="1"/>
      <c r="AQ503" s="1"/>
      <c r="AR503" s="7"/>
      <c r="AS503" s="7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</row>
    <row r="504" ht="16.5" customHeight="1">
      <c r="A504" s="1"/>
      <c r="B504" s="3"/>
      <c r="C504" s="3"/>
      <c r="D504" s="3"/>
      <c r="E504" s="3"/>
      <c r="F504" s="1"/>
      <c r="G504" s="1"/>
      <c r="H504" s="1"/>
      <c r="I504" s="1"/>
      <c r="J504" s="3"/>
      <c r="K504" s="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4"/>
      <c r="AN504" s="1"/>
      <c r="AO504" s="1"/>
      <c r="AP504" s="1"/>
      <c r="AQ504" s="1"/>
      <c r="AR504" s="7"/>
      <c r="AS504" s="7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</row>
    <row r="505" ht="16.5" customHeight="1">
      <c r="A505" s="1"/>
      <c r="B505" s="3"/>
      <c r="C505" s="3"/>
      <c r="D505" s="3"/>
      <c r="E505" s="3"/>
      <c r="F505" s="1"/>
      <c r="G505" s="1"/>
      <c r="H505" s="1"/>
      <c r="I505" s="1"/>
      <c r="J505" s="3"/>
      <c r="K505" s="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4"/>
      <c r="AN505" s="1"/>
      <c r="AO505" s="1"/>
      <c r="AP505" s="1"/>
      <c r="AQ505" s="1"/>
      <c r="AR505" s="7"/>
      <c r="AS505" s="7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</row>
    <row r="506" ht="16.5" customHeight="1">
      <c r="A506" s="1"/>
      <c r="B506" s="3"/>
      <c r="C506" s="3"/>
      <c r="D506" s="3"/>
      <c r="E506" s="3"/>
      <c r="F506" s="1"/>
      <c r="G506" s="1"/>
      <c r="H506" s="1"/>
      <c r="I506" s="1"/>
      <c r="J506" s="3"/>
      <c r="K506" s="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4"/>
      <c r="AN506" s="1"/>
      <c r="AO506" s="1"/>
      <c r="AP506" s="1"/>
      <c r="AQ506" s="1"/>
      <c r="AR506" s="7"/>
      <c r="AS506" s="7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</row>
    <row r="507" ht="16.5" customHeight="1">
      <c r="A507" s="1"/>
      <c r="B507" s="3"/>
      <c r="C507" s="3"/>
      <c r="D507" s="3"/>
      <c r="E507" s="3"/>
      <c r="F507" s="1"/>
      <c r="G507" s="1"/>
      <c r="H507" s="1"/>
      <c r="I507" s="1"/>
      <c r="J507" s="3"/>
      <c r="K507" s="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4"/>
      <c r="AN507" s="1"/>
      <c r="AO507" s="1"/>
      <c r="AP507" s="1"/>
      <c r="AQ507" s="1"/>
      <c r="AR507" s="7"/>
      <c r="AS507" s="7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</row>
    <row r="508" ht="16.5" customHeight="1">
      <c r="A508" s="1"/>
      <c r="B508" s="3"/>
      <c r="C508" s="3"/>
      <c r="D508" s="3"/>
      <c r="E508" s="3"/>
      <c r="F508" s="1"/>
      <c r="G508" s="1"/>
      <c r="H508" s="1"/>
      <c r="I508" s="1"/>
      <c r="J508" s="3"/>
      <c r="K508" s="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4"/>
      <c r="AN508" s="1"/>
      <c r="AO508" s="1"/>
      <c r="AP508" s="1"/>
      <c r="AQ508" s="1"/>
      <c r="AR508" s="7"/>
      <c r="AS508" s="7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</row>
    <row r="509" ht="16.5" customHeight="1">
      <c r="A509" s="1"/>
      <c r="B509" s="3"/>
      <c r="C509" s="3"/>
      <c r="D509" s="3"/>
      <c r="E509" s="3"/>
      <c r="F509" s="1"/>
      <c r="G509" s="1"/>
      <c r="H509" s="1"/>
      <c r="I509" s="1"/>
      <c r="J509" s="3"/>
      <c r="K509" s="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4"/>
      <c r="AN509" s="1"/>
      <c r="AO509" s="1"/>
      <c r="AP509" s="1"/>
      <c r="AQ509" s="1"/>
      <c r="AR509" s="7"/>
      <c r="AS509" s="7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</row>
    <row r="510" ht="16.5" customHeight="1">
      <c r="A510" s="1"/>
      <c r="B510" s="3"/>
      <c r="C510" s="3"/>
      <c r="D510" s="3"/>
      <c r="E510" s="3"/>
      <c r="F510" s="1"/>
      <c r="G510" s="1"/>
      <c r="H510" s="1"/>
      <c r="I510" s="1"/>
      <c r="J510" s="3"/>
      <c r="K510" s="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4"/>
      <c r="AN510" s="1"/>
      <c r="AO510" s="1"/>
      <c r="AP510" s="1"/>
      <c r="AQ510" s="1"/>
      <c r="AR510" s="7"/>
      <c r="AS510" s="7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</row>
    <row r="511" ht="16.5" customHeight="1">
      <c r="A511" s="1"/>
      <c r="B511" s="3"/>
      <c r="C511" s="3"/>
      <c r="D511" s="3"/>
      <c r="E511" s="3"/>
      <c r="F511" s="1"/>
      <c r="G511" s="1"/>
      <c r="H511" s="1"/>
      <c r="I511" s="1"/>
      <c r="J511" s="3"/>
      <c r="K511" s="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4"/>
      <c r="AN511" s="1"/>
      <c r="AO511" s="1"/>
      <c r="AP511" s="1"/>
      <c r="AQ511" s="1"/>
      <c r="AR511" s="7"/>
      <c r="AS511" s="7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</row>
    <row r="512" ht="16.5" customHeight="1">
      <c r="A512" s="1"/>
      <c r="B512" s="3"/>
      <c r="C512" s="3"/>
      <c r="D512" s="3"/>
      <c r="E512" s="3"/>
      <c r="F512" s="1"/>
      <c r="G512" s="1"/>
      <c r="H512" s="1"/>
      <c r="I512" s="1"/>
      <c r="J512" s="3"/>
      <c r="K512" s="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4"/>
      <c r="AN512" s="1"/>
      <c r="AO512" s="1"/>
      <c r="AP512" s="1"/>
      <c r="AQ512" s="1"/>
      <c r="AR512" s="7"/>
      <c r="AS512" s="7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</row>
    <row r="513" ht="16.5" customHeight="1">
      <c r="A513" s="1"/>
      <c r="B513" s="3"/>
      <c r="C513" s="3"/>
      <c r="D513" s="3"/>
      <c r="E513" s="3"/>
      <c r="F513" s="1"/>
      <c r="G513" s="1"/>
      <c r="H513" s="1"/>
      <c r="I513" s="1"/>
      <c r="J513" s="3"/>
      <c r="K513" s="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4"/>
      <c r="AN513" s="1"/>
      <c r="AO513" s="1"/>
      <c r="AP513" s="1"/>
      <c r="AQ513" s="1"/>
      <c r="AR513" s="7"/>
      <c r="AS513" s="7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</row>
    <row r="514" ht="16.5" customHeight="1">
      <c r="A514" s="1"/>
      <c r="B514" s="3"/>
      <c r="C514" s="3"/>
      <c r="D514" s="3"/>
      <c r="E514" s="3"/>
      <c r="F514" s="1"/>
      <c r="G514" s="1"/>
      <c r="H514" s="1"/>
      <c r="I514" s="1"/>
      <c r="J514" s="3"/>
      <c r="K514" s="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4"/>
      <c r="AN514" s="1"/>
      <c r="AO514" s="1"/>
      <c r="AP514" s="1"/>
      <c r="AQ514" s="1"/>
      <c r="AR514" s="7"/>
      <c r="AS514" s="7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</row>
    <row r="515" ht="16.5" customHeight="1">
      <c r="A515" s="1"/>
      <c r="B515" s="3"/>
      <c r="C515" s="3"/>
      <c r="D515" s="3"/>
      <c r="E515" s="3"/>
      <c r="F515" s="1"/>
      <c r="G515" s="1"/>
      <c r="H515" s="1"/>
      <c r="I515" s="1"/>
      <c r="J515" s="3"/>
      <c r="K515" s="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4"/>
      <c r="AN515" s="1"/>
      <c r="AO515" s="1"/>
      <c r="AP515" s="1"/>
      <c r="AQ515" s="1"/>
      <c r="AR515" s="7"/>
      <c r="AS515" s="7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</row>
    <row r="516" ht="16.5" customHeight="1">
      <c r="A516" s="1"/>
      <c r="B516" s="3"/>
      <c r="C516" s="3"/>
      <c r="D516" s="3"/>
      <c r="E516" s="3"/>
      <c r="F516" s="1"/>
      <c r="G516" s="1"/>
      <c r="H516" s="1"/>
      <c r="I516" s="1"/>
      <c r="J516" s="3"/>
      <c r="K516" s="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4"/>
      <c r="AN516" s="1"/>
      <c r="AO516" s="1"/>
      <c r="AP516" s="1"/>
      <c r="AQ516" s="1"/>
      <c r="AR516" s="7"/>
      <c r="AS516" s="7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</row>
    <row r="517" ht="16.5" customHeight="1">
      <c r="A517" s="1"/>
      <c r="B517" s="3"/>
      <c r="C517" s="3"/>
      <c r="D517" s="3"/>
      <c r="E517" s="3"/>
      <c r="F517" s="1"/>
      <c r="G517" s="1"/>
      <c r="H517" s="1"/>
      <c r="I517" s="1"/>
      <c r="J517" s="3"/>
      <c r="K517" s="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4"/>
      <c r="AN517" s="1"/>
      <c r="AO517" s="1"/>
      <c r="AP517" s="1"/>
      <c r="AQ517" s="1"/>
      <c r="AR517" s="7"/>
      <c r="AS517" s="7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</row>
    <row r="518" ht="16.5" customHeight="1">
      <c r="A518" s="1"/>
      <c r="B518" s="3"/>
      <c r="C518" s="3"/>
      <c r="D518" s="3"/>
      <c r="E518" s="3"/>
      <c r="F518" s="1"/>
      <c r="G518" s="1"/>
      <c r="H518" s="1"/>
      <c r="I518" s="1"/>
      <c r="J518" s="3"/>
      <c r="K518" s="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4"/>
      <c r="AN518" s="1"/>
      <c r="AO518" s="1"/>
      <c r="AP518" s="1"/>
      <c r="AQ518" s="1"/>
      <c r="AR518" s="7"/>
      <c r="AS518" s="7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</row>
    <row r="519" ht="16.5" customHeight="1">
      <c r="A519" s="1"/>
      <c r="B519" s="3"/>
      <c r="C519" s="3"/>
      <c r="D519" s="3"/>
      <c r="E519" s="3"/>
      <c r="F519" s="1"/>
      <c r="G519" s="1"/>
      <c r="H519" s="1"/>
      <c r="I519" s="1"/>
      <c r="J519" s="3"/>
      <c r="K519" s="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4"/>
      <c r="AN519" s="1"/>
      <c r="AO519" s="1"/>
      <c r="AP519" s="1"/>
      <c r="AQ519" s="1"/>
      <c r="AR519" s="7"/>
      <c r="AS519" s="7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</row>
    <row r="520" ht="16.5" customHeight="1">
      <c r="A520" s="1"/>
      <c r="B520" s="3"/>
      <c r="C520" s="3"/>
      <c r="D520" s="3"/>
      <c r="E520" s="3"/>
      <c r="F520" s="1"/>
      <c r="G520" s="1"/>
      <c r="H520" s="1"/>
      <c r="I520" s="1"/>
      <c r="J520" s="3"/>
      <c r="K520" s="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4"/>
      <c r="AN520" s="1"/>
      <c r="AO520" s="1"/>
      <c r="AP520" s="1"/>
      <c r="AQ520" s="1"/>
      <c r="AR520" s="7"/>
      <c r="AS520" s="7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</row>
    <row r="521" ht="16.5" customHeight="1">
      <c r="A521" s="1"/>
      <c r="B521" s="3"/>
      <c r="C521" s="3"/>
      <c r="D521" s="3"/>
      <c r="E521" s="3"/>
      <c r="F521" s="1"/>
      <c r="G521" s="1"/>
      <c r="H521" s="1"/>
      <c r="I521" s="1"/>
      <c r="J521" s="3"/>
      <c r="K521" s="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4"/>
      <c r="AN521" s="1"/>
      <c r="AO521" s="1"/>
      <c r="AP521" s="1"/>
      <c r="AQ521" s="1"/>
      <c r="AR521" s="7"/>
      <c r="AS521" s="7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</row>
    <row r="522" ht="16.5" customHeight="1">
      <c r="A522" s="1"/>
      <c r="B522" s="3"/>
      <c r="C522" s="3"/>
      <c r="D522" s="3"/>
      <c r="E522" s="3"/>
      <c r="F522" s="1"/>
      <c r="G522" s="1"/>
      <c r="H522" s="1"/>
      <c r="I522" s="1"/>
      <c r="J522" s="3"/>
      <c r="K522" s="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4"/>
      <c r="AN522" s="1"/>
      <c r="AO522" s="1"/>
      <c r="AP522" s="1"/>
      <c r="AQ522" s="1"/>
      <c r="AR522" s="7"/>
      <c r="AS522" s="7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</row>
    <row r="523" ht="16.5" customHeight="1">
      <c r="A523" s="1"/>
      <c r="B523" s="3"/>
      <c r="C523" s="3"/>
      <c r="D523" s="3"/>
      <c r="E523" s="3"/>
      <c r="F523" s="1"/>
      <c r="G523" s="1"/>
      <c r="H523" s="1"/>
      <c r="I523" s="1"/>
      <c r="J523" s="3"/>
      <c r="K523" s="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4"/>
      <c r="AN523" s="1"/>
      <c r="AO523" s="1"/>
      <c r="AP523" s="1"/>
      <c r="AQ523" s="1"/>
      <c r="AR523" s="7"/>
      <c r="AS523" s="7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</row>
    <row r="524" ht="16.5" customHeight="1">
      <c r="A524" s="1"/>
      <c r="B524" s="3"/>
      <c r="C524" s="3"/>
      <c r="D524" s="3"/>
      <c r="E524" s="3"/>
      <c r="F524" s="1"/>
      <c r="G524" s="1"/>
      <c r="H524" s="1"/>
      <c r="I524" s="1"/>
      <c r="J524" s="3"/>
      <c r="K524" s="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4"/>
      <c r="AN524" s="1"/>
      <c r="AO524" s="1"/>
      <c r="AP524" s="1"/>
      <c r="AQ524" s="1"/>
      <c r="AR524" s="7"/>
      <c r="AS524" s="7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</row>
    <row r="525" ht="16.5" customHeight="1">
      <c r="A525" s="1"/>
      <c r="B525" s="3"/>
      <c r="C525" s="3"/>
      <c r="D525" s="3"/>
      <c r="E525" s="3"/>
      <c r="F525" s="1"/>
      <c r="G525" s="1"/>
      <c r="H525" s="1"/>
      <c r="I525" s="1"/>
      <c r="J525" s="3"/>
      <c r="K525" s="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4"/>
      <c r="AN525" s="1"/>
      <c r="AO525" s="1"/>
      <c r="AP525" s="1"/>
      <c r="AQ525" s="1"/>
      <c r="AR525" s="7"/>
      <c r="AS525" s="7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</row>
    <row r="526" ht="16.5" customHeight="1">
      <c r="A526" s="1"/>
      <c r="B526" s="3"/>
      <c r="C526" s="3"/>
      <c r="D526" s="3"/>
      <c r="E526" s="3"/>
      <c r="F526" s="1"/>
      <c r="G526" s="1"/>
      <c r="H526" s="1"/>
      <c r="I526" s="1"/>
      <c r="J526" s="3"/>
      <c r="K526" s="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4"/>
      <c r="AN526" s="1"/>
      <c r="AO526" s="1"/>
      <c r="AP526" s="1"/>
      <c r="AQ526" s="1"/>
      <c r="AR526" s="7"/>
      <c r="AS526" s="7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</row>
    <row r="527" ht="16.5" customHeight="1">
      <c r="A527" s="1"/>
      <c r="B527" s="3"/>
      <c r="C527" s="3"/>
      <c r="D527" s="3"/>
      <c r="E527" s="3"/>
      <c r="F527" s="1"/>
      <c r="G527" s="1"/>
      <c r="H527" s="1"/>
      <c r="I527" s="1"/>
      <c r="J527" s="3"/>
      <c r="K527" s="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4"/>
      <c r="AN527" s="1"/>
      <c r="AO527" s="1"/>
      <c r="AP527" s="1"/>
      <c r="AQ527" s="1"/>
      <c r="AR527" s="7"/>
      <c r="AS527" s="7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</row>
    <row r="528" ht="16.5" customHeight="1">
      <c r="A528" s="1"/>
      <c r="B528" s="3"/>
      <c r="C528" s="3"/>
      <c r="D528" s="3"/>
      <c r="E528" s="3"/>
      <c r="F528" s="1"/>
      <c r="G528" s="1"/>
      <c r="H528" s="1"/>
      <c r="I528" s="1"/>
      <c r="J528" s="3"/>
      <c r="K528" s="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4"/>
      <c r="AN528" s="1"/>
      <c r="AO528" s="1"/>
      <c r="AP528" s="1"/>
      <c r="AQ528" s="1"/>
      <c r="AR528" s="7"/>
      <c r="AS528" s="7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</row>
    <row r="529" ht="16.5" customHeight="1">
      <c r="A529" s="1"/>
      <c r="B529" s="3"/>
      <c r="C529" s="3"/>
      <c r="D529" s="3"/>
      <c r="E529" s="3"/>
      <c r="F529" s="1"/>
      <c r="G529" s="1"/>
      <c r="H529" s="1"/>
      <c r="I529" s="1"/>
      <c r="J529" s="3"/>
      <c r="K529" s="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4"/>
      <c r="AN529" s="1"/>
      <c r="AO529" s="1"/>
      <c r="AP529" s="1"/>
      <c r="AQ529" s="1"/>
      <c r="AR529" s="7"/>
      <c r="AS529" s="7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</row>
    <row r="530" ht="16.5" customHeight="1">
      <c r="A530" s="1"/>
      <c r="B530" s="3"/>
      <c r="C530" s="3"/>
      <c r="D530" s="3"/>
      <c r="E530" s="3"/>
      <c r="F530" s="1"/>
      <c r="G530" s="1"/>
      <c r="H530" s="1"/>
      <c r="I530" s="1"/>
      <c r="J530" s="3"/>
      <c r="K530" s="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4"/>
      <c r="AN530" s="1"/>
      <c r="AO530" s="1"/>
      <c r="AP530" s="1"/>
      <c r="AQ530" s="1"/>
      <c r="AR530" s="7"/>
      <c r="AS530" s="7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</row>
    <row r="531" ht="16.5" customHeight="1">
      <c r="A531" s="1"/>
      <c r="B531" s="3"/>
      <c r="C531" s="3"/>
      <c r="D531" s="3"/>
      <c r="E531" s="3"/>
      <c r="F531" s="1"/>
      <c r="G531" s="1"/>
      <c r="H531" s="1"/>
      <c r="I531" s="1"/>
      <c r="J531" s="3"/>
      <c r="K531" s="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4"/>
      <c r="AN531" s="1"/>
      <c r="AO531" s="1"/>
      <c r="AP531" s="1"/>
      <c r="AQ531" s="1"/>
      <c r="AR531" s="7"/>
      <c r="AS531" s="7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</row>
    <row r="532" ht="16.5" customHeight="1">
      <c r="A532" s="1"/>
      <c r="B532" s="3"/>
      <c r="C532" s="3"/>
      <c r="D532" s="3"/>
      <c r="E532" s="3"/>
      <c r="F532" s="1"/>
      <c r="G532" s="1"/>
      <c r="H532" s="1"/>
      <c r="I532" s="1"/>
      <c r="J532" s="3"/>
      <c r="K532" s="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4"/>
      <c r="AN532" s="1"/>
      <c r="AO532" s="1"/>
      <c r="AP532" s="1"/>
      <c r="AQ532" s="1"/>
      <c r="AR532" s="7"/>
      <c r="AS532" s="7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</row>
    <row r="533" ht="16.5" customHeight="1">
      <c r="A533" s="1"/>
      <c r="B533" s="3"/>
      <c r="C533" s="3"/>
      <c r="D533" s="3"/>
      <c r="E533" s="3"/>
      <c r="F533" s="1"/>
      <c r="G533" s="1"/>
      <c r="H533" s="1"/>
      <c r="I533" s="1"/>
      <c r="J533" s="3"/>
      <c r="K533" s="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4"/>
      <c r="AN533" s="1"/>
      <c r="AO533" s="1"/>
      <c r="AP533" s="1"/>
      <c r="AQ533" s="1"/>
      <c r="AR533" s="7"/>
      <c r="AS533" s="7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</row>
    <row r="534" ht="16.5" customHeight="1">
      <c r="A534" s="1"/>
      <c r="B534" s="3"/>
      <c r="C534" s="3"/>
      <c r="D534" s="3"/>
      <c r="E534" s="3"/>
      <c r="F534" s="1"/>
      <c r="G534" s="1"/>
      <c r="H534" s="1"/>
      <c r="I534" s="1"/>
      <c r="J534" s="3"/>
      <c r="K534" s="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4"/>
      <c r="AN534" s="1"/>
      <c r="AO534" s="1"/>
      <c r="AP534" s="1"/>
      <c r="AQ534" s="1"/>
      <c r="AR534" s="7"/>
      <c r="AS534" s="7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</row>
    <row r="535" ht="16.5" customHeight="1">
      <c r="A535" s="1"/>
      <c r="B535" s="3"/>
      <c r="C535" s="3"/>
      <c r="D535" s="3"/>
      <c r="E535" s="3"/>
      <c r="F535" s="1"/>
      <c r="G535" s="1"/>
      <c r="H535" s="1"/>
      <c r="I535" s="1"/>
      <c r="J535" s="3"/>
      <c r="K535" s="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4"/>
      <c r="AN535" s="1"/>
      <c r="AO535" s="1"/>
      <c r="AP535" s="1"/>
      <c r="AQ535" s="1"/>
      <c r="AR535" s="7"/>
      <c r="AS535" s="7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</row>
    <row r="536" ht="16.5" customHeight="1">
      <c r="A536" s="1"/>
      <c r="B536" s="3"/>
      <c r="C536" s="3"/>
      <c r="D536" s="3"/>
      <c r="E536" s="3"/>
      <c r="F536" s="1"/>
      <c r="G536" s="1"/>
      <c r="H536" s="1"/>
      <c r="I536" s="1"/>
      <c r="J536" s="3"/>
      <c r="K536" s="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4"/>
      <c r="AN536" s="1"/>
      <c r="AO536" s="1"/>
      <c r="AP536" s="1"/>
      <c r="AQ536" s="1"/>
      <c r="AR536" s="7"/>
      <c r="AS536" s="7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</row>
    <row r="537" ht="16.5" customHeight="1">
      <c r="A537" s="1"/>
      <c r="B537" s="3"/>
      <c r="C537" s="3"/>
      <c r="D537" s="3"/>
      <c r="E537" s="3"/>
      <c r="F537" s="1"/>
      <c r="G537" s="1"/>
      <c r="H537" s="1"/>
      <c r="I537" s="1"/>
      <c r="J537" s="3"/>
      <c r="K537" s="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4"/>
      <c r="AN537" s="1"/>
      <c r="AO537" s="1"/>
      <c r="AP537" s="1"/>
      <c r="AQ537" s="1"/>
      <c r="AR537" s="7"/>
      <c r="AS537" s="7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</row>
    <row r="538" ht="16.5" customHeight="1">
      <c r="A538" s="1"/>
      <c r="B538" s="3"/>
      <c r="C538" s="3"/>
      <c r="D538" s="3"/>
      <c r="E538" s="3"/>
      <c r="F538" s="1"/>
      <c r="G538" s="1"/>
      <c r="H538" s="1"/>
      <c r="I538" s="1"/>
      <c r="J538" s="3"/>
      <c r="K538" s="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4"/>
      <c r="AN538" s="1"/>
      <c r="AO538" s="1"/>
      <c r="AP538" s="1"/>
      <c r="AQ538" s="1"/>
      <c r="AR538" s="7"/>
      <c r="AS538" s="7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</row>
    <row r="539" ht="16.5" customHeight="1">
      <c r="A539" s="1"/>
      <c r="B539" s="3"/>
      <c r="C539" s="3"/>
      <c r="D539" s="3"/>
      <c r="E539" s="3"/>
      <c r="F539" s="1"/>
      <c r="G539" s="1"/>
      <c r="H539" s="1"/>
      <c r="I539" s="1"/>
      <c r="J539" s="3"/>
      <c r="K539" s="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4"/>
      <c r="AN539" s="1"/>
      <c r="AO539" s="1"/>
      <c r="AP539" s="1"/>
      <c r="AQ539" s="1"/>
      <c r="AR539" s="7"/>
      <c r="AS539" s="7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</row>
    <row r="540" ht="16.5" customHeight="1">
      <c r="A540" s="1"/>
      <c r="B540" s="3"/>
      <c r="C540" s="3"/>
      <c r="D540" s="3"/>
      <c r="E540" s="3"/>
      <c r="F540" s="1"/>
      <c r="G540" s="1"/>
      <c r="H540" s="1"/>
      <c r="I540" s="1"/>
      <c r="J540" s="3"/>
      <c r="K540" s="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4"/>
      <c r="AN540" s="1"/>
      <c r="AO540" s="1"/>
      <c r="AP540" s="1"/>
      <c r="AQ540" s="1"/>
      <c r="AR540" s="7"/>
      <c r="AS540" s="7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</row>
    <row r="541" ht="16.5" customHeight="1">
      <c r="A541" s="1"/>
      <c r="B541" s="3"/>
      <c r="C541" s="3"/>
      <c r="D541" s="3"/>
      <c r="E541" s="3"/>
      <c r="F541" s="1"/>
      <c r="G541" s="1"/>
      <c r="H541" s="1"/>
      <c r="I541" s="1"/>
      <c r="J541" s="3"/>
      <c r="K541" s="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4"/>
      <c r="AN541" s="1"/>
      <c r="AO541" s="1"/>
      <c r="AP541" s="1"/>
      <c r="AQ541" s="1"/>
      <c r="AR541" s="7"/>
      <c r="AS541" s="7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</row>
    <row r="542" ht="16.5" customHeight="1">
      <c r="A542" s="1"/>
      <c r="B542" s="3"/>
      <c r="C542" s="3"/>
      <c r="D542" s="3"/>
      <c r="E542" s="3"/>
      <c r="F542" s="1"/>
      <c r="G542" s="1"/>
      <c r="H542" s="1"/>
      <c r="I542" s="1"/>
      <c r="J542" s="3"/>
      <c r="K542" s="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4"/>
      <c r="AN542" s="1"/>
      <c r="AO542" s="1"/>
      <c r="AP542" s="1"/>
      <c r="AQ542" s="1"/>
      <c r="AR542" s="7"/>
      <c r="AS542" s="7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</row>
    <row r="543" ht="16.5" customHeight="1">
      <c r="A543" s="1"/>
      <c r="B543" s="3"/>
      <c r="C543" s="3"/>
      <c r="D543" s="3"/>
      <c r="E543" s="3"/>
      <c r="F543" s="1"/>
      <c r="G543" s="1"/>
      <c r="H543" s="1"/>
      <c r="I543" s="1"/>
      <c r="J543" s="3"/>
      <c r="K543" s="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4"/>
      <c r="AN543" s="1"/>
      <c r="AO543" s="1"/>
      <c r="AP543" s="1"/>
      <c r="AQ543" s="1"/>
      <c r="AR543" s="7"/>
      <c r="AS543" s="7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</row>
    <row r="544" ht="16.5" customHeight="1">
      <c r="A544" s="1"/>
      <c r="B544" s="3"/>
      <c r="C544" s="3"/>
      <c r="D544" s="3"/>
      <c r="E544" s="3"/>
      <c r="F544" s="1"/>
      <c r="G544" s="1"/>
      <c r="H544" s="1"/>
      <c r="I544" s="1"/>
      <c r="J544" s="3"/>
      <c r="K544" s="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4"/>
      <c r="AN544" s="1"/>
      <c r="AO544" s="1"/>
      <c r="AP544" s="1"/>
      <c r="AQ544" s="1"/>
      <c r="AR544" s="7"/>
      <c r="AS544" s="7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</row>
    <row r="545" ht="16.5" customHeight="1">
      <c r="A545" s="1"/>
      <c r="B545" s="3"/>
      <c r="C545" s="3"/>
      <c r="D545" s="3"/>
      <c r="E545" s="3"/>
      <c r="F545" s="1"/>
      <c r="G545" s="1"/>
      <c r="H545" s="1"/>
      <c r="I545" s="1"/>
      <c r="J545" s="3"/>
      <c r="K545" s="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4"/>
      <c r="AN545" s="1"/>
      <c r="AO545" s="1"/>
      <c r="AP545" s="1"/>
      <c r="AQ545" s="1"/>
      <c r="AR545" s="7"/>
      <c r="AS545" s="7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</row>
    <row r="546" ht="16.5" customHeight="1">
      <c r="A546" s="1"/>
      <c r="B546" s="3"/>
      <c r="C546" s="3"/>
      <c r="D546" s="3"/>
      <c r="E546" s="3"/>
      <c r="F546" s="1"/>
      <c r="G546" s="1"/>
      <c r="H546" s="1"/>
      <c r="I546" s="1"/>
      <c r="J546" s="3"/>
      <c r="K546" s="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4"/>
      <c r="AN546" s="1"/>
      <c r="AO546" s="1"/>
      <c r="AP546" s="1"/>
      <c r="AQ546" s="1"/>
      <c r="AR546" s="7"/>
      <c r="AS546" s="7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</row>
    <row r="547" ht="16.5" customHeight="1">
      <c r="A547" s="1"/>
      <c r="B547" s="3"/>
      <c r="C547" s="3"/>
      <c r="D547" s="3"/>
      <c r="E547" s="3"/>
      <c r="F547" s="1"/>
      <c r="G547" s="1"/>
      <c r="H547" s="1"/>
      <c r="I547" s="1"/>
      <c r="J547" s="3"/>
      <c r="K547" s="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4"/>
      <c r="AN547" s="1"/>
      <c r="AO547" s="1"/>
      <c r="AP547" s="1"/>
      <c r="AQ547" s="1"/>
      <c r="AR547" s="7"/>
      <c r="AS547" s="7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</row>
    <row r="548" ht="16.5" customHeight="1">
      <c r="A548" s="1"/>
      <c r="B548" s="3"/>
      <c r="C548" s="3"/>
      <c r="D548" s="3"/>
      <c r="E548" s="3"/>
      <c r="F548" s="1"/>
      <c r="G548" s="1"/>
      <c r="H548" s="1"/>
      <c r="I548" s="1"/>
      <c r="J548" s="3"/>
      <c r="K548" s="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4"/>
      <c r="AN548" s="1"/>
      <c r="AO548" s="1"/>
      <c r="AP548" s="1"/>
      <c r="AQ548" s="1"/>
      <c r="AR548" s="7"/>
      <c r="AS548" s="7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</row>
    <row r="549" ht="16.5" customHeight="1">
      <c r="A549" s="1"/>
      <c r="B549" s="3"/>
      <c r="C549" s="3"/>
      <c r="D549" s="3"/>
      <c r="E549" s="3"/>
      <c r="F549" s="1"/>
      <c r="G549" s="1"/>
      <c r="H549" s="1"/>
      <c r="I549" s="1"/>
      <c r="J549" s="3"/>
      <c r="K549" s="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4"/>
      <c r="AN549" s="1"/>
      <c r="AO549" s="1"/>
      <c r="AP549" s="1"/>
      <c r="AQ549" s="1"/>
      <c r="AR549" s="7"/>
      <c r="AS549" s="7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</row>
    <row r="550" ht="16.5" customHeight="1">
      <c r="A550" s="1"/>
      <c r="B550" s="3"/>
      <c r="C550" s="3"/>
      <c r="D550" s="3"/>
      <c r="E550" s="3"/>
      <c r="F550" s="1"/>
      <c r="G550" s="1"/>
      <c r="H550" s="1"/>
      <c r="I550" s="1"/>
      <c r="J550" s="3"/>
      <c r="K550" s="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4"/>
      <c r="AN550" s="1"/>
      <c r="AO550" s="1"/>
      <c r="AP550" s="1"/>
      <c r="AQ550" s="1"/>
      <c r="AR550" s="7"/>
      <c r="AS550" s="7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</row>
    <row r="551" ht="16.5" customHeight="1">
      <c r="A551" s="1"/>
      <c r="B551" s="3"/>
      <c r="C551" s="3"/>
      <c r="D551" s="3"/>
      <c r="E551" s="3"/>
      <c r="F551" s="1"/>
      <c r="G551" s="1"/>
      <c r="H551" s="1"/>
      <c r="I551" s="1"/>
      <c r="J551" s="3"/>
      <c r="K551" s="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4"/>
      <c r="AN551" s="1"/>
      <c r="AO551" s="1"/>
      <c r="AP551" s="1"/>
      <c r="AQ551" s="1"/>
      <c r="AR551" s="7"/>
      <c r="AS551" s="7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</row>
    <row r="552" ht="16.5" customHeight="1">
      <c r="A552" s="1"/>
      <c r="B552" s="3"/>
      <c r="C552" s="3"/>
      <c r="D552" s="3"/>
      <c r="E552" s="3"/>
      <c r="F552" s="1"/>
      <c r="G552" s="1"/>
      <c r="H552" s="1"/>
      <c r="I552" s="1"/>
      <c r="J552" s="3"/>
      <c r="K552" s="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4"/>
      <c r="AN552" s="1"/>
      <c r="AO552" s="1"/>
      <c r="AP552" s="1"/>
      <c r="AQ552" s="1"/>
      <c r="AR552" s="7"/>
      <c r="AS552" s="7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</row>
    <row r="553" ht="16.5" customHeight="1">
      <c r="A553" s="1"/>
      <c r="B553" s="3"/>
      <c r="C553" s="3"/>
      <c r="D553" s="3"/>
      <c r="E553" s="3"/>
      <c r="F553" s="1"/>
      <c r="G553" s="1"/>
      <c r="H553" s="1"/>
      <c r="I553" s="1"/>
      <c r="J553" s="3"/>
      <c r="K553" s="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4"/>
      <c r="AN553" s="1"/>
      <c r="AO553" s="1"/>
      <c r="AP553" s="1"/>
      <c r="AQ553" s="1"/>
      <c r="AR553" s="7"/>
      <c r="AS553" s="7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</row>
    <row r="554" ht="16.5" customHeight="1">
      <c r="A554" s="1"/>
      <c r="B554" s="3"/>
      <c r="C554" s="3"/>
      <c r="D554" s="3"/>
      <c r="E554" s="3"/>
      <c r="F554" s="1"/>
      <c r="G554" s="1"/>
      <c r="H554" s="1"/>
      <c r="I554" s="1"/>
      <c r="J554" s="3"/>
      <c r="K554" s="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4"/>
      <c r="AN554" s="1"/>
      <c r="AO554" s="1"/>
      <c r="AP554" s="1"/>
      <c r="AQ554" s="1"/>
      <c r="AR554" s="7"/>
      <c r="AS554" s="7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</row>
    <row r="555" ht="16.5" customHeight="1">
      <c r="A555" s="1"/>
      <c r="B555" s="3"/>
      <c r="C555" s="3"/>
      <c r="D555" s="3"/>
      <c r="E555" s="3"/>
      <c r="F555" s="1"/>
      <c r="G555" s="1"/>
      <c r="H555" s="1"/>
      <c r="I555" s="1"/>
      <c r="J555" s="3"/>
      <c r="K555" s="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4"/>
      <c r="AN555" s="1"/>
      <c r="AO555" s="1"/>
      <c r="AP555" s="1"/>
      <c r="AQ555" s="1"/>
      <c r="AR555" s="7"/>
      <c r="AS555" s="7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</row>
    <row r="556" ht="16.5" customHeight="1">
      <c r="A556" s="1"/>
      <c r="B556" s="3"/>
      <c r="C556" s="3"/>
      <c r="D556" s="3"/>
      <c r="E556" s="3"/>
      <c r="F556" s="1"/>
      <c r="G556" s="1"/>
      <c r="H556" s="1"/>
      <c r="I556" s="1"/>
      <c r="J556" s="3"/>
      <c r="K556" s="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4"/>
      <c r="AN556" s="1"/>
      <c r="AO556" s="1"/>
      <c r="AP556" s="1"/>
      <c r="AQ556" s="1"/>
      <c r="AR556" s="7"/>
      <c r="AS556" s="7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</row>
    <row r="557" ht="16.5" customHeight="1">
      <c r="A557" s="1"/>
      <c r="B557" s="3"/>
      <c r="C557" s="3"/>
      <c r="D557" s="3"/>
      <c r="E557" s="3"/>
      <c r="F557" s="1"/>
      <c r="G557" s="1"/>
      <c r="H557" s="1"/>
      <c r="I557" s="1"/>
      <c r="J557" s="3"/>
      <c r="K557" s="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4"/>
      <c r="AN557" s="1"/>
      <c r="AO557" s="1"/>
      <c r="AP557" s="1"/>
      <c r="AQ557" s="1"/>
      <c r="AR557" s="7"/>
      <c r="AS557" s="7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</row>
    <row r="558" ht="16.5" customHeight="1">
      <c r="A558" s="1"/>
      <c r="B558" s="3"/>
      <c r="C558" s="3"/>
      <c r="D558" s="3"/>
      <c r="E558" s="3"/>
      <c r="F558" s="1"/>
      <c r="G558" s="1"/>
      <c r="H558" s="1"/>
      <c r="I558" s="1"/>
      <c r="J558" s="3"/>
      <c r="K558" s="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4"/>
      <c r="AN558" s="1"/>
      <c r="AO558" s="1"/>
      <c r="AP558" s="1"/>
      <c r="AQ558" s="1"/>
      <c r="AR558" s="7"/>
      <c r="AS558" s="7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</row>
    <row r="559" ht="16.5" customHeight="1">
      <c r="A559" s="1"/>
      <c r="B559" s="3"/>
      <c r="C559" s="3"/>
      <c r="D559" s="3"/>
      <c r="E559" s="3"/>
      <c r="F559" s="1"/>
      <c r="G559" s="1"/>
      <c r="H559" s="1"/>
      <c r="I559" s="1"/>
      <c r="J559" s="3"/>
      <c r="K559" s="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4"/>
      <c r="AN559" s="1"/>
      <c r="AO559" s="1"/>
      <c r="AP559" s="1"/>
      <c r="AQ559" s="1"/>
      <c r="AR559" s="7"/>
      <c r="AS559" s="7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</row>
    <row r="560" ht="16.5" customHeight="1">
      <c r="A560" s="1"/>
      <c r="B560" s="3"/>
      <c r="C560" s="3"/>
      <c r="D560" s="3"/>
      <c r="E560" s="3"/>
      <c r="F560" s="1"/>
      <c r="G560" s="1"/>
      <c r="H560" s="1"/>
      <c r="I560" s="1"/>
      <c r="J560" s="3"/>
      <c r="K560" s="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4"/>
      <c r="AN560" s="1"/>
      <c r="AO560" s="1"/>
      <c r="AP560" s="1"/>
      <c r="AQ560" s="1"/>
      <c r="AR560" s="7"/>
      <c r="AS560" s="7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</row>
    <row r="561" ht="16.5" customHeight="1">
      <c r="A561" s="1"/>
      <c r="B561" s="3"/>
      <c r="C561" s="3"/>
      <c r="D561" s="3"/>
      <c r="E561" s="3"/>
      <c r="F561" s="1"/>
      <c r="G561" s="1"/>
      <c r="H561" s="1"/>
      <c r="I561" s="1"/>
      <c r="J561" s="3"/>
      <c r="K561" s="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4"/>
      <c r="AN561" s="1"/>
      <c r="AO561" s="1"/>
      <c r="AP561" s="1"/>
      <c r="AQ561" s="1"/>
      <c r="AR561" s="7"/>
      <c r="AS561" s="7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</row>
    <row r="562" ht="16.5" customHeight="1">
      <c r="A562" s="1"/>
      <c r="B562" s="3"/>
      <c r="C562" s="3"/>
      <c r="D562" s="3"/>
      <c r="E562" s="3"/>
      <c r="F562" s="1"/>
      <c r="G562" s="1"/>
      <c r="H562" s="1"/>
      <c r="I562" s="1"/>
      <c r="J562" s="3"/>
      <c r="K562" s="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4"/>
      <c r="AN562" s="1"/>
      <c r="AO562" s="1"/>
      <c r="AP562" s="1"/>
      <c r="AQ562" s="1"/>
      <c r="AR562" s="7"/>
      <c r="AS562" s="7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</row>
    <row r="563" ht="16.5" customHeight="1">
      <c r="A563" s="1"/>
      <c r="B563" s="3"/>
      <c r="C563" s="3"/>
      <c r="D563" s="3"/>
      <c r="E563" s="3"/>
      <c r="F563" s="1"/>
      <c r="G563" s="1"/>
      <c r="H563" s="1"/>
      <c r="I563" s="1"/>
      <c r="J563" s="3"/>
      <c r="K563" s="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4"/>
      <c r="AN563" s="1"/>
      <c r="AO563" s="1"/>
      <c r="AP563" s="1"/>
      <c r="AQ563" s="1"/>
      <c r="AR563" s="7"/>
      <c r="AS563" s="7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</row>
    <row r="564" ht="16.5" customHeight="1">
      <c r="A564" s="1"/>
      <c r="B564" s="3"/>
      <c r="C564" s="3"/>
      <c r="D564" s="3"/>
      <c r="E564" s="3"/>
      <c r="F564" s="1"/>
      <c r="G564" s="1"/>
      <c r="H564" s="1"/>
      <c r="I564" s="1"/>
      <c r="J564" s="3"/>
      <c r="K564" s="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4"/>
      <c r="AN564" s="1"/>
      <c r="AO564" s="1"/>
      <c r="AP564" s="1"/>
      <c r="AQ564" s="1"/>
      <c r="AR564" s="7"/>
      <c r="AS564" s="7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</row>
    <row r="565" ht="16.5" customHeight="1">
      <c r="A565" s="1"/>
      <c r="B565" s="3"/>
      <c r="C565" s="3"/>
      <c r="D565" s="3"/>
      <c r="E565" s="3"/>
      <c r="F565" s="1"/>
      <c r="G565" s="1"/>
      <c r="H565" s="1"/>
      <c r="I565" s="1"/>
      <c r="J565" s="3"/>
      <c r="K565" s="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4"/>
      <c r="AN565" s="1"/>
      <c r="AO565" s="1"/>
      <c r="AP565" s="1"/>
      <c r="AQ565" s="1"/>
      <c r="AR565" s="7"/>
      <c r="AS565" s="7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</row>
    <row r="566" ht="16.5" customHeight="1">
      <c r="A566" s="1"/>
      <c r="B566" s="3"/>
      <c r="C566" s="3"/>
      <c r="D566" s="3"/>
      <c r="E566" s="3"/>
      <c r="F566" s="1"/>
      <c r="G566" s="1"/>
      <c r="H566" s="1"/>
      <c r="I566" s="1"/>
      <c r="J566" s="3"/>
      <c r="K566" s="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4"/>
      <c r="AN566" s="1"/>
      <c r="AO566" s="1"/>
      <c r="AP566" s="1"/>
      <c r="AQ566" s="1"/>
      <c r="AR566" s="7"/>
      <c r="AS566" s="7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</row>
    <row r="567" ht="16.5" customHeight="1">
      <c r="A567" s="1"/>
      <c r="B567" s="3"/>
      <c r="C567" s="3"/>
      <c r="D567" s="3"/>
      <c r="E567" s="3"/>
      <c r="F567" s="1"/>
      <c r="G567" s="1"/>
      <c r="H567" s="1"/>
      <c r="I567" s="1"/>
      <c r="J567" s="3"/>
      <c r="K567" s="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4"/>
      <c r="AN567" s="1"/>
      <c r="AO567" s="1"/>
      <c r="AP567" s="1"/>
      <c r="AQ567" s="1"/>
      <c r="AR567" s="7"/>
      <c r="AS567" s="7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</row>
    <row r="568" ht="16.5" customHeight="1">
      <c r="A568" s="1"/>
      <c r="B568" s="3"/>
      <c r="C568" s="3"/>
      <c r="D568" s="3"/>
      <c r="E568" s="3"/>
      <c r="F568" s="1"/>
      <c r="G568" s="1"/>
      <c r="H568" s="1"/>
      <c r="I568" s="1"/>
      <c r="J568" s="3"/>
      <c r="K568" s="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4"/>
      <c r="AN568" s="1"/>
      <c r="AO568" s="1"/>
      <c r="AP568" s="1"/>
      <c r="AQ568" s="1"/>
      <c r="AR568" s="7"/>
      <c r="AS568" s="7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</row>
    <row r="569" ht="16.5" customHeight="1">
      <c r="A569" s="1"/>
      <c r="B569" s="3"/>
      <c r="C569" s="3"/>
      <c r="D569" s="3"/>
      <c r="E569" s="3"/>
      <c r="F569" s="1"/>
      <c r="G569" s="1"/>
      <c r="H569" s="1"/>
      <c r="I569" s="1"/>
      <c r="J569" s="3"/>
      <c r="K569" s="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4"/>
      <c r="AN569" s="1"/>
      <c r="AO569" s="1"/>
      <c r="AP569" s="1"/>
      <c r="AQ569" s="1"/>
      <c r="AR569" s="7"/>
      <c r="AS569" s="7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</row>
    <row r="570" ht="16.5" customHeight="1">
      <c r="A570" s="1"/>
      <c r="B570" s="3"/>
      <c r="C570" s="3"/>
      <c r="D570" s="3"/>
      <c r="E570" s="3"/>
      <c r="F570" s="1"/>
      <c r="G570" s="1"/>
      <c r="H570" s="1"/>
      <c r="I570" s="1"/>
      <c r="J570" s="3"/>
      <c r="K570" s="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4"/>
      <c r="AN570" s="1"/>
      <c r="AO570" s="1"/>
      <c r="AP570" s="1"/>
      <c r="AQ570" s="1"/>
      <c r="AR570" s="7"/>
      <c r="AS570" s="7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</row>
    <row r="571" ht="16.5" customHeight="1">
      <c r="A571" s="1"/>
      <c r="B571" s="3"/>
      <c r="C571" s="3"/>
      <c r="D571" s="3"/>
      <c r="E571" s="3"/>
      <c r="F571" s="1"/>
      <c r="G571" s="1"/>
      <c r="H571" s="1"/>
      <c r="I571" s="1"/>
      <c r="J571" s="3"/>
      <c r="K571" s="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4"/>
      <c r="AN571" s="1"/>
      <c r="AO571" s="1"/>
      <c r="AP571" s="1"/>
      <c r="AQ571" s="1"/>
      <c r="AR571" s="7"/>
      <c r="AS571" s="7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</row>
    <row r="572" ht="16.5" customHeight="1">
      <c r="A572" s="1"/>
      <c r="B572" s="3"/>
      <c r="C572" s="3"/>
      <c r="D572" s="3"/>
      <c r="E572" s="3"/>
      <c r="F572" s="1"/>
      <c r="G572" s="1"/>
      <c r="H572" s="1"/>
      <c r="I572" s="1"/>
      <c r="J572" s="3"/>
      <c r="K572" s="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4"/>
      <c r="AN572" s="1"/>
      <c r="AO572" s="1"/>
      <c r="AP572" s="1"/>
      <c r="AQ572" s="1"/>
      <c r="AR572" s="7"/>
      <c r="AS572" s="7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</row>
    <row r="573" ht="16.5" customHeight="1">
      <c r="A573" s="1"/>
      <c r="B573" s="3"/>
      <c r="C573" s="3"/>
      <c r="D573" s="3"/>
      <c r="E573" s="3"/>
      <c r="F573" s="1"/>
      <c r="G573" s="1"/>
      <c r="H573" s="1"/>
      <c r="I573" s="1"/>
      <c r="J573" s="3"/>
      <c r="K573" s="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4"/>
      <c r="AN573" s="1"/>
      <c r="AO573" s="1"/>
      <c r="AP573" s="1"/>
      <c r="AQ573" s="1"/>
      <c r="AR573" s="7"/>
      <c r="AS573" s="7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</row>
    <row r="574" ht="16.5" customHeight="1">
      <c r="A574" s="1"/>
      <c r="B574" s="3"/>
      <c r="C574" s="3"/>
      <c r="D574" s="3"/>
      <c r="E574" s="3"/>
      <c r="F574" s="1"/>
      <c r="G574" s="1"/>
      <c r="H574" s="1"/>
      <c r="I574" s="1"/>
      <c r="J574" s="3"/>
      <c r="K574" s="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4"/>
      <c r="AN574" s="1"/>
      <c r="AO574" s="1"/>
      <c r="AP574" s="1"/>
      <c r="AQ574" s="1"/>
      <c r="AR574" s="7"/>
      <c r="AS574" s="7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</row>
    <row r="575" ht="16.5" customHeight="1">
      <c r="A575" s="1"/>
      <c r="B575" s="3"/>
      <c r="C575" s="3"/>
      <c r="D575" s="3"/>
      <c r="E575" s="3"/>
      <c r="F575" s="1"/>
      <c r="G575" s="1"/>
      <c r="H575" s="1"/>
      <c r="I575" s="1"/>
      <c r="J575" s="3"/>
      <c r="K575" s="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4"/>
      <c r="AN575" s="1"/>
      <c r="AO575" s="1"/>
      <c r="AP575" s="1"/>
      <c r="AQ575" s="1"/>
      <c r="AR575" s="7"/>
      <c r="AS575" s="7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</row>
    <row r="576" ht="16.5" customHeight="1">
      <c r="A576" s="1"/>
      <c r="B576" s="3"/>
      <c r="C576" s="3"/>
      <c r="D576" s="3"/>
      <c r="E576" s="3"/>
      <c r="F576" s="1"/>
      <c r="G576" s="1"/>
      <c r="H576" s="1"/>
      <c r="I576" s="1"/>
      <c r="J576" s="3"/>
      <c r="K576" s="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4"/>
      <c r="AN576" s="1"/>
      <c r="AO576" s="1"/>
      <c r="AP576" s="1"/>
      <c r="AQ576" s="1"/>
      <c r="AR576" s="7"/>
      <c r="AS576" s="7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</row>
    <row r="577" ht="16.5" customHeight="1">
      <c r="A577" s="1"/>
      <c r="B577" s="3"/>
      <c r="C577" s="3"/>
      <c r="D577" s="3"/>
      <c r="E577" s="3"/>
      <c r="F577" s="1"/>
      <c r="G577" s="1"/>
      <c r="H577" s="1"/>
      <c r="I577" s="1"/>
      <c r="J577" s="3"/>
      <c r="K577" s="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4"/>
      <c r="AN577" s="1"/>
      <c r="AO577" s="1"/>
      <c r="AP577" s="1"/>
      <c r="AQ577" s="1"/>
      <c r="AR577" s="7"/>
      <c r="AS577" s="7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</row>
    <row r="578" ht="16.5" customHeight="1">
      <c r="A578" s="1"/>
      <c r="B578" s="3"/>
      <c r="C578" s="3"/>
      <c r="D578" s="3"/>
      <c r="E578" s="3"/>
      <c r="F578" s="1"/>
      <c r="G578" s="1"/>
      <c r="H578" s="1"/>
      <c r="I578" s="1"/>
      <c r="J578" s="3"/>
      <c r="K578" s="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4"/>
      <c r="AN578" s="1"/>
      <c r="AO578" s="1"/>
      <c r="AP578" s="1"/>
      <c r="AQ578" s="1"/>
      <c r="AR578" s="7"/>
      <c r="AS578" s="7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</row>
    <row r="579" ht="16.5" customHeight="1">
      <c r="A579" s="1"/>
      <c r="B579" s="3"/>
      <c r="C579" s="3"/>
      <c r="D579" s="3"/>
      <c r="E579" s="3"/>
      <c r="F579" s="1"/>
      <c r="G579" s="1"/>
      <c r="H579" s="1"/>
      <c r="I579" s="1"/>
      <c r="J579" s="3"/>
      <c r="K579" s="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4"/>
      <c r="AN579" s="1"/>
      <c r="AO579" s="1"/>
      <c r="AP579" s="1"/>
      <c r="AQ579" s="1"/>
      <c r="AR579" s="7"/>
      <c r="AS579" s="7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</row>
    <row r="580" ht="16.5" customHeight="1">
      <c r="A580" s="1"/>
      <c r="B580" s="3"/>
      <c r="C580" s="3"/>
      <c r="D580" s="3"/>
      <c r="E580" s="3"/>
      <c r="F580" s="1"/>
      <c r="G580" s="1"/>
      <c r="H580" s="1"/>
      <c r="I580" s="1"/>
      <c r="J580" s="3"/>
      <c r="K580" s="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4"/>
      <c r="AN580" s="1"/>
      <c r="AO580" s="1"/>
      <c r="AP580" s="1"/>
      <c r="AQ580" s="1"/>
      <c r="AR580" s="7"/>
      <c r="AS580" s="7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</row>
    <row r="581" ht="16.5" customHeight="1">
      <c r="A581" s="1"/>
      <c r="B581" s="3"/>
      <c r="C581" s="3"/>
      <c r="D581" s="3"/>
      <c r="E581" s="3"/>
      <c r="F581" s="1"/>
      <c r="G581" s="1"/>
      <c r="H581" s="1"/>
      <c r="I581" s="1"/>
      <c r="J581" s="3"/>
      <c r="K581" s="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4"/>
      <c r="AN581" s="1"/>
      <c r="AO581" s="1"/>
      <c r="AP581" s="1"/>
      <c r="AQ581" s="1"/>
      <c r="AR581" s="7"/>
      <c r="AS581" s="7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</row>
    <row r="582" ht="16.5" customHeight="1">
      <c r="A582" s="1"/>
      <c r="B582" s="3"/>
      <c r="C582" s="3"/>
      <c r="D582" s="3"/>
      <c r="E582" s="3"/>
      <c r="F582" s="1"/>
      <c r="G582" s="1"/>
      <c r="H582" s="1"/>
      <c r="I582" s="1"/>
      <c r="J582" s="3"/>
      <c r="K582" s="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4"/>
      <c r="AN582" s="1"/>
      <c r="AO582" s="1"/>
      <c r="AP582" s="1"/>
      <c r="AQ582" s="1"/>
      <c r="AR582" s="7"/>
      <c r="AS582" s="7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</row>
    <row r="583" ht="16.5" customHeight="1">
      <c r="A583" s="1"/>
      <c r="B583" s="3"/>
      <c r="C583" s="3"/>
      <c r="D583" s="3"/>
      <c r="E583" s="3"/>
      <c r="F583" s="1"/>
      <c r="G583" s="1"/>
      <c r="H583" s="1"/>
      <c r="I583" s="1"/>
      <c r="J583" s="3"/>
      <c r="K583" s="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4"/>
      <c r="AN583" s="1"/>
      <c r="AO583" s="1"/>
      <c r="AP583" s="1"/>
      <c r="AQ583" s="1"/>
      <c r="AR583" s="7"/>
      <c r="AS583" s="7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</row>
    <row r="584" ht="16.5" customHeight="1">
      <c r="A584" s="1"/>
      <c r="B584" s="3"/>
      <c r="C584" s="3"/>
      <c r="D584" s="3"/>
      <c r="E584" s="3"/>
      <c r="F584" s="1"/>
      <c r="G584" s="1"/>
      <c r="H584" s="1"/>
      <c r="I584" s="1"/>
      <c r="J584" s="3"/>
      <c r="K584" s="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4"/>
      <c r="AN584" s="1"/>
      <c r="AO584" s="1"/>
      <c r="AP584" s="1"/>
      <c r="AQ584" s="1"/>
      <c r="AR584" s="7"/>
      <c r="AS584" s="7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</row>
    <row r="585" ht="16.5" customHeight="1">
      <c r="A585" s="1"/>
      <c r="B585" s="3"/>
      <c r="C585" s="3"/>
      <c r="D585" s="3"/>
      <c r="E585" s="3"/>
      <c r="F585" s="1"/>
      <c r="G585" s="1"/>
      <c r="H585" s="1"/>
      <c r="I585" s="1"/>
      <c r="J585" s="3"/>
      <c r="K585" s="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4"/>
      <c r="AN585" s="1"/>
      <c r="AO585" s="1"/>
      <c r="AP585" s="1"/>
      <c r="AQ585" s="1"/>
      <c r="AR585" s="7"/>
      <c r="AS585" s="7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</row>
    <row r="586" ht="16.5" customHeight="1">
      <c r="A586" s="1"/>
      <c r="B586" s="3"/>
      <c r="C586" s="3"/>
      <c r="D586" s="3"/>
      <c r="E586" s="3"/>
      <c r="F586" s="1"/>
      <c r="G586" s="1"/>
      <c r="H586" s="1"/>
      <c r="I586" s="1"/>
      <c r="J586" s="3"/>
      <c r="K586" s="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4"/>
      <c r="AN586" s="1"/>
      <c r="AO586" s="1"/>
      <c r="AP586" s="1"/>
      <c r="AQ586" s="1"/>
      <c r="AR586" s="7"/>
      <c r="AS586" s="7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</row>
    <row r="587" ht="16.5" customHeight="1">
      <c r="A587" s="1"/>
      <c r="B587" s="3"/>
      <c r="C587" s="3"/>
      <c r="D587" s="3"/>
      <c r="E587" s="3"/>
      <c r="F587" s="1"/>
      <c r="G587" s="1"/>
      <c r="H587" s="1"/>
      <c r="I587" s="1"/>
      <c r="J587" s="3"/>
      <c r="K587" s="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4"/>
      <c r="AN587" s="1"/>
      <c r="AO587" s="1"/>
      <c r="AP587" s="1"/>
      <c r="AQ587" s="1"/>
      <c r="AR587" s="7"/>
      <c r="AS587" s="7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</row>
    <row r="588" ht="16.5" customHeight="1">
      <c r="A588" s="1"/>
      <c r="B588" s="3"/>
      <c r="C588" s="3"/>
      <c r="D588" s="3"/>
      <c r="E588" s="3"/>
      <c r="F588" s="1"/>
      <c r="G588" s="1"/>
      <c r="H588" s="1"/>
      <c r="I588" s="1"/>
      <c r="J588" s="3"/>
      <c r="K588" s="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4"/>
      <c r="AN588" s="1"/>
      <c r="AO588" s="1"/>
      <c r="AP588" s="1"/>
      <c r="AQ588" s="1"/>
      <c r="AR588" s="7"/>
      <c r="AS588" s="7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</row>
    <row r="589" ht="16.5" customHeight="1">
      <c r="A589" s="1"/>
      <c r="B589" s="3"/>
      <c r="C589" s="3"/>
      <c r="D589" s="3"/>
      <c r="E589" s="3"/>
      <c r="F589" s="1"/>
      <c r="G589" s="1"/>
      <c r="H589" s="1"/>
      <c r="I589" s="1"/>
      <c r="J589" s="3"/>
      <c r="K589" s="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4"/>
      <c r="AN589" s="1"/>
      <c r="AO589" s="1"/>
      <c r="AP589" s="1"/>
      <c r="AQ589" s="1"/>
      <c r="AR589" s="7"/>
      <c r="AS589" s="7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</row>
    <row r="590" ht="16.5" customHeight="1">
      <c r="A590" s="1"/>
      <c r="B590" s="3"/>
      <c r="C590" s="3"/>
      <c r="D590" s="3"/>
      <c r="E590" s="3"/>
      <c r="F590" s="1"/>
      <c r="G590" s="1"/>
      <c r="H590" s="1"/>
      <c r="I590" s="1"/>
      <c r="J590" s="3"/>
      <c r="K590" s="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4"/>
      <c r="AN590" s="1"/>
      <c r="AO590" s="1"/>
      <c r="AP590" s="1"/>
      <c r="AQ590" s="1"/>
      <c r="AR590" s="7"/>
      <c r="AS590" s="7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</row>
    <row r="591" ht="16.5" customHeight="1">
      <c r="A591" s="1"/>
      <c r="B591" s="3"/>
      <c r="C591" s="3"/>
      <c r="D591" s="3"/>
      <c r="E591" s="3"/>
      <c r="F591" s="1"/>
      <c r="G591" s="1"/>
      <c r="H591" s="1"/>
      <c r="I591" s="1"/>
      <c r="J591" s="3"/>
      <c r="K591" s="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4"/>
      <c r="AN591" s="1"/>
      <c r="AO591" s="1"/>
      <c r="AP591" s="1"/>
      <c r="AQ591" s="1"/>
      <c r="AR591" s="7"/>
      <c r="AS591" s="7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</row>
    <row r="592" ht="16.5" customHeight="1">
      <c r="A592" s="1"/>
      <c r="B592" s="3"/>
      <c r="C592" s="3"/>
      <c r="D592" s="3"/>
      <c r="E592" s="3"/>
      <c r="F592" s="1"/>
      <c r="G592" s="1"/>
      <c r="H592" s="1"/>
      <c r="I592" s="1"/>
      <c r="J592" s="3"/>
      <c r="K592" s="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4"/>
      <c r="AN592" s="1"/>
      <c r="AO592" s="1"/>
      <c r="AP592" s="1"/>
      <c r="AQ592" s="1"/>
      <c r="AR592" s="7"/>
      <c r="AS592" s="7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</row>
    <row r="593" ht="16.5" customHeight="1">
      <c r="A593" s="1"/>
      <c r="B593" s="3"/>
      <c r="C593" s="3"/>
      <c r="D593" s="3"/>
      <c r="E593" s="3"/>
      <c r="F593" s="1"/>
      <c r="G593" s="1"/>
      <c r="H593" s="1"/>
      <c r="I593" s="1"/>
      <c r="J593" s="3"/>
      <c r="K593" s="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4"/>
      <c r="AN593" s="1"/>
      <c r="AO593" s="1"/>
      <c r="AP593" s="1"/>
      <c r="AQ593" s="1"/>
      <c r="AR593" s="7"/>
      <c r="AS593" s="7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</row>
    <row r="594" ht="16.5" customHeight="1">
      <c r="A594" s="1"/>
      <c r="B594" s="3"/>
      <c r="C594" s="3"/>
      <c r="D594" s="3"/>
      <c r="E594" s="3"/>
      <c r="F594" s="1"/>
      <c r="G594" s="1"/>
      <c r="H594" s="1"/>
      <c r="I594" s="1"/>
      <c r="J594" s="3"/>
      <c r="K594" s="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4"/>
      <c r="AN594" s="1"/>
      <c r="AO594" s="1"/>
      <c r="AP594" s="1"/>
      <c r="AQ594" s="1"/>
      <c r="AR594" s="7"/>
      <c r="AS594" s="7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</row>
    <row r="595" ht="16.5" customHeight="1">
      <c r="A595" s="1"/>
      <c r="B595" s="3"/>
      <c r="C595" s="3"/>
      <c r="D595" s="3"/>
      <c r="E595" s="3"/>
      <c r="F595" s="1"/>
      <c r="G595" s="1"/>
      <c r="H595" s="1"/>
      <c r="I595" s="1"/>
      <c r="J595" s="3"/>
      <c r="K595" s="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4"/>
      <c r="AN595" s="1"/>
      <c r="AO595" s="1"/>
      <c r="AP595" s="1"/>
      <c r="AQ595" s="1"/>
      <c r="AR595" s="7"/>
      <c r="AS595" s="7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</row>
    <row r="596" ht="16.5" customHeight="1">
      <c r="A596" s="1"/>
      <c r="B596" s="3"/>
      <c r="C596" s="3"/>
      <c r="D596" s="3"/>
      <c r="E596" s="3"/>
      <c r="F596" s="1"/>
      <c r="G596" s="1"/>
      <c r="H596" s="1"/>
      <c r="I596" s="1"/>
      <c r="J596" s="3"/>
      <c r="K596" s="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4"/>
      <c r="AN596" s="1"/>
      <c r="AO596" s="1"/>
      <c r="AP596" s="1"/>
      <c r="AQ596" s="1"/>
      <c r="AR596" s="7"/>
      <c r="AS596" s="7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</row>
    <row r="597" ht="16.5" customHeight="1">
      <c r="A597" s="1"/>
      <c r="B597" s="3"/>
      <c r="C597" s="3"/>
      <c r="D597" s="3"/>
      <c r="E597" s="3"/>
      <c r="F597" s="1"/>
      <c r="G597" s="1"/>
      <c r="H597" s="1"/>
      <c r="I597" s="1"/>
      <c r="J597" s="3"/>
      <c r="K597" s="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4"/>
      <c r="AN597" s="1"/>
      <c r="AO597" s="1"/>
      <c r="AP597" s="1"/>
      <c r="AQ597" s="1"/>
      <c r="AR597" s="7"/>
      <c r="AS597" s="7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</row>
    <row r="598" ht="16.5" customHeight="1">
      <c r="A598" s="1"/>
      <c r="B598" s="3"/>
      <c r="C598" s="3"/>
      <c r="D598" s="3"/>
      <c r="E598" s="3"/>
      <c r="F598" s="1"/>
      <c r="G598" s="1"/>
      <c r="H598" s="1"/>
      <c r="I598" s="1"/>
      <c r="J598" s="3"/>
      <c r="K598" s="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4"/>
      <c r="AN598" s="1"/>
      <c r="AO598" s="1"/>
      <c r="AP598" s="1"/>
      <c r="AQ598" s="1"/>
      <c r="AR598" s="7"/>
      <c r="AS598" s="7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</row>
    <row r="599" ht="16.5" customHeight="1">
      <c r="A599" s="1"/>
      <c r="B599" s="3"/>
      <c r="C599" s="3"/>
      <c r="D599" s="3"/>
      <c r="E599" s="3"/>
      <c r="F599" s="1"/>
      <c r="G599" s="1"/>
      <c r="H599" s="1"/>
      <c r="I599" s="1"/>
      <c r="J599" s="3"/>
      <c r="K599" s="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4"/>
      <c r="AN599" s="1"/>
      <c r="AO599" s="1"/>
      <c r="AP599" s="1"/>
      <c r="AQ599" s="1"/>
      <c r="AR599" s="7"/>
      <c r="AS599" s="7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</row>
    <row r="600" ht="16.5" customHeight="1">
      <c r="A600" s="1"/>
      <c r="B600" s="3"/>
      <c r="C600" s="3"/>
      <c r="D600" s="3"/>
      <c r="E600" s="3"/>
      <c r="F600" s="1"/>
      <c r="G600" s="1"/>
      <c r="H600" s="1"/>
      <c r="I600" s="1"/>
      <c r="J600" s="3"/>
      <c r="K600" s="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4"/>
      <c r="AN600" s="1"/>
      <c r="AO600" s="1"/>
      <c r="AP600" s="1"/>
      <c r="AQ600" s="1"/>
      <c r="AR600" s="7"/>
      <c r="AS600" s="7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</row>
    <row r="601" ht="16.5" customHeight="1">
      <c r="A601" s="1"/>
      <c r="B601" s="3"/>
      <c r="C601" s="3"/>
      <c r="D601" s="3"/>
      <c r="E601" s="3"/>
      <c r="F601" s="1"/>
      <c r="G601" s="1"/>
      <c r="H601" s="1"/>
      <c r="I601" s="1"/>
      <c r="J601" s="3"/>
      <c r="K601" s="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4"/>
      <c r="AN601" s="1"/>
      <c r="AO601" s="1"/>
      <c r="AP601" s="1"/>
      <c r="AQ601" s="1"/>
      <c r="AR601" s="7"/>
      <c r="AS601" s="7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</row>
    <row r="602" ht="16.5" customHeight="1">
      <c r="A602" s="1"/>
      <c r="B602" s="3"/>
      <c r="C602" s="3"/>
      <c r="D602" s="3"/>
      <c r="E602" s="3"/>
      <c r="F602" s="1"/>
      <c r="G602" s="1"/>
      <c r="H602" s="1"/>
      <c r="I602" s="1"/>
      <c r="J602" s="3"/>
      <c r="K602" s="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4"/>
      <c r="AN602" s="1"/>
      <c r="AO602" s="1"/>
      <c r="AP602" s="1"/>
      <c r="AQ602" s="1"/>
      <c r="AR602" s="7"/>
      <c r="AS602" s="7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</row>
    <row r="603" ht="16.5" customHeight="1">
      <c r="A603" s="1"/>
      <c r="B603" s="3"/>
      <c r="C603" s="3"/>
      <c r="D603" s="3"/>
      <c r="E603" s="3"/>
      <c r="F603" s="1"/>
      <c r="G603" s="1"/>
      <c r="H603" s="1"/>
      <c r="I603" s="1"/>
      <c r="J603" s="3"/>
      <c r="K603" s="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4"/>
      <c r="AN603" s="1"/>
      <c r="AO603" s="1"/>
      <c r="AP603" s="1"/>
      <c r="AQ603" s="1"/>
      <c r="AR603" s="7"/>
      <c r="AS603" s="7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</row>
    <row r="604" ht="16.5" customHeight="1">
      <c r="A604" s="1"/>
      <c r="B604" s="3"/>
      <c r="C604" s="3"/>
      <c r="D604" s="3"/>
      <c r="E604" s="3"/>
      <c r="F604" s="1"/>
      <c r="G604" s="1"/>
      <c r="H604" s="1"/>
      <c r="I604" s="1"/>
      <c r="J604" s="3"/>
      <c r="K604" s="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4"/>
      <c r="AN604" s="1"/>
      <c r="AO604" s="1"/>
      <c r="AP604" s="1"/>
      <c r="AQ604" s="1"/>
      <c r="AR604" s="7"/>
      <c r="AS604" s="7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</row>
    <row r="605" ht="16.5" customHeight="1">
      <c r="A605" s="1"/>
      <c r="B605" s="3"/>
      <c r="C605" s="3"/>
      <c r="D605" s="3"/>
      <c r="E605" s="3"/>
      <c r="F605" s="1"/>
      <c r="G605" s="1"/>
      <c r="H605" s="1"/>
      <c r="I605" s="1"/>
      <c r="J605" s="3"/>
      <c r="K605" s="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4"/>
      <c r="AN605" s="1"/>
      <c r="AO605" s="1"/>
      <c r="AP605" s="1"/>
      <c r="AQ605" s="1"/>
      <c r="AR605" s="7"/>
      <c r="AS605" s="7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</row>
    <row r="606" ht="16.5" customHeight="1">
      <c r="A606" s="1"/>
      <c r="B606" s="3"/>
      <c r="C606" s="3"/>
      <c r="D606" s="3"/>
      <c r="E606" s="3"/>
      <c r="F606" s="1"/>
      <c r="G606" s="1"/>
      <c r="H606" s="1"/>
      <c r="I606" s="1"/>
      <c r="J606" s="3"/>
      <c r="K606" s="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4"/>
      <c r="AN606" s="1"/>
      <c r="AO606" s="1"/>
      <c r="AP606" s="1"/>
      <c r="AQ606" s="1"/>
      <c r="AR606" s="7"/>
      <c r="AS606" s="7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</row>
    <row r="607" ht="16.5" customHeight="1">
      <c r="A607" s="1"/>
      <c r="B607" s="3"/>
      <c r="C607" s="3"/>
      <c r="D607" s="3"/>
      <c r="E607" s="3"/>
      <c r="F607" s="1"/>
      <c r="G607" s="1"/>
      <c r="H607" s="1"/>
      <c r="I607" s="1"/>
      <c r="J607" s="3"/>
      <c r="K607" s="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4"/>
      <c r="AN607" s="1"/>
      <c r="AO607" s="1"/>
      <c r="AP607" s="1"/>
      <c r="AQ607" s="1"/>
      <c r="AR607" s="7"/>
      <c r="AS607" s="7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</row>
    <row r="608" ht="16.5" customHeight="1">
      <c r="A608" s="1"/>
      <c r="B608" s="3"/>
      <c r="C608" s="3"/>
      <c r="D608" s="3"/>
      <c r="E608" s="3"/>
      <c r="F608" s="1"/>
      <c r="G608" s="1"/>
      <c r="H608" s="1"/>
      <c r="I608" s="1"/>
      <c r="J608" s="3"/>
      <c r="K608" s="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4"/>
      <c r="AN608" s="1"/>
      <c r="AO608" s="1"/>
      <c r="AP608" s="1"/>
      <c r="AQ608" s="1"/>
      <c r="AR608" s="7"/>
      <c r="AS608" s="7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</row>
    <row r="609" ht="16.5" customHeight="1">
      <c r="A609" s="1"/>
      <c r="B609" s="3"/>
      <c r="C609" s="3"/>
      <c r="D609" s="3"/>
      <c r="E609" s="3"/>
      <c r="F609" s="1"/>
      <c r="G609" s="1"/>
      <c r="H609" s="1"/>
      <c r="I609" s="1"/>
      <c r="J609" s="3"/>
      <c r="K609" s="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4"/>
      <c r="AN609" s="1"/>
      <c r="AO609" s="1"/>
      <c r="AP609" s="1"/>
      <c r="AQ609" s="1"/>
      <c r="AR609" s="7"/>
      <c r="AS609" s="7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</row>
    <row r="610" ht="16.5" customHeight="1">
      <c r="A610" s="1"/>
      <c r="B610" s="3"/>
      <c r="C610" s="3"/>
      <c r="D610" s="3"/>
      <c r="E610" s="3"/>
      <c r="F610" s="1"/>
      <c r="G610" s="1"/>
      <c r="H610" s="1"/>
      <c r="I610" s="1"/>
      <c r="J610" s="3"/>
      <c r="K610" s="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4"/>
      <c r="AN610" s="1"/>
      <c r="AO610" s="1"/>
      <c r="AP610" s="1"/>
      <c r="AQ610" s="1"/>
      <c r="AR610" s="7"/>
      <c r="AS610" s="7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</row>
    <row r="611" ht="16.5" customHeight="1">
      <c r="A611" s="1"/>
      <c r="B611" s="3"/>
      <c r="C611" s="3"/>
      <c r="D611" s="3"/>
      <c r="E611" s="3"/>
      <c r="F611" s="1"/>
      <c r="G611" s="1"/>
      <c r="H611" s="1"/>
      <c r="I611" s="1"/>
      <c r="J611" s="3"/>
      <c r="K611" s="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4"/>
      <c r="AN611" s="1"/>
      <c r="AO611" s="1"/>
      <c r="AP611" s="1"/>
      <c r="AQ611" s="1"/>
      <c r="AR611" s="7"/>
      <c r="AS611" s="7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</row>
    <row r="612" ht="16.5" customHeight="1">
      <c r="A612" s="1"/>
      <c r="B612" s="3"/>
      <c r="C612" s="3"/>
      <c r="D612" s="3"/>
      <c r="E612" s="3"/>
      <c r="F612" s="1"/>
      <c r="G612" s="1"/>
      <c r="H612" s="1"/>
      <c r="I612" s="1"/>
      <c r="J612" s="3"/>
      <c r="K612" s="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4"/>
      <c r="AN612" s="1"/>
      <c r="AO612" s="1"/>
      <c r="AP612" s="1"/>
      <c r="AQ612" s="1"/>
      <c r="AR612" s="7"/>
      <c r="AS612" s="7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</row>
    <row r="613" ht="16.5" customHeight="1">
      <c r="A613" s="1"/>
      <c r="B613" s="3"/>
      <c r="C613" s="3"/>
      <c r="D613" s="3"/>
      <c r="E613" s="3"/>
      <c r="F613" s="1"/>
      <c r="G613" s="1"/>
      <c r="H613" s="1"/>
      <c r="I613" s="1"/>
      <c r="J613" s="3"/>
      <c r="K613" s="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4"/>
      <c r="AN613" s="1"/>
      <c r="AO613" s="1"/>
      <c r="AP613" s="1"/>
      <c r="AQ613" s="1"/>
      <c r="AR613" s="7"/>
      <c r="AS613" s="7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</row>
    <row r="614" ht="16.5" customHeight="1">
      <c r="A614" s="1"/>
      <c r="B614" s="3"/>
      <c r="C614" s="3"/>
      <c r="D614" s="3"/>
      <c r="E614" s="3"/>
      <c r="F614" s="1"/>
      <c r="G614" s="1"/>
      <c r="H614" s="1"/>
      <c r="I614" s="1"/>
      <c r="J614" s="3"/>
      <c r="K614" s="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4"/>
      <c r="AN614" s="1"/>
      <c r="AO614" s="1"/>
      <c r="AP614" s="1"/>
      <c r="AQ614" s="1"/>
      <c r="AR614" s="7"/>
      <c r="AS614" s="7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</row>
    <row r="615" ht="16.5" customHeight="1">
      <c r="A615" s="1"/>
      <c r="B615" s="3"/>
      <c r="C615" s="3"/>
      <c r="D615" s="3"/>
      <c r="E615" s="3"/>
      <c r="F615" s="1"/>
      <c r="G615" s="1"/>
      <c r="H615" s="1"/>
      <c r="I615" s="1"/>
      <c r="J615" s="3"/>
      <c r="K615" s="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4"/>
      <c r="AN615" s="1"/>
      <c r="AO615" s="1"/>
      <c r="AP615" s="1"/>
      <c r="AQ615" s="1"/>
      <c r="AR615" s="7"/>
      <c r="AS615" s="7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</row>
    <row r="616" ht="16.5" customHeight="1">
      <c r="A616" s="1"/>
      <c r="B616" s="3"/>
      <c r="C616" s="3"/>
      <c r="D616" s="3"/>
      <c r="E616" s="3"/>
      <c r="F616" s="1"/>
      <c r="G616" s="1"/>
      <c r="H616" s="1"/>
      <c r="I616" s="1"/>
      <c r="J616" s="3"/>
      <c r="K616" s="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4"/>
      <c r="AN616" s="1"/>
      <c r="AO616" s="1"/>
      <c r="AP616" s="1"/>
      <c r="AQ616" s="1"/>
      <c r="AR616" s="7"/>
      <c r="AS616" s="7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</row>
    <row r="617" ht="16.5" customHeight="1">
      <c r="A617" s="1"/>
      <c r="B617" s="3"/>
      <c r="C617" s="3"/>
      <c r="D617" s="3"/>
      <c r="E617" s="3"/>
      <c r="F617" s="1"/>
      <c r="G617" s="1"/>
      <c r="H617" s="1"/>
      <c r="I617" s="1"/>
      <c r="J617" s="3"/>
      <c r="K617" s="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4"/>
      <c r="AN617" s="1"/>
      <c r="AO617" s="1"/>
      <c r="AP617" s="1"/>
      <c r="AQ617" s="1"/>
      <c r="AR617" s="7"/>
      <c r="AS617" s="7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</row>
    <row r="618" ht="16.5" customHeight="1">
      <c r="A618" s="1"/>
      <c r="B618" s="3"/>
      <c r="C618" s="3"/>
      <c r="D618" s="3"/>
      <c r="E618" s="3"/>
      <c r="F618" s="1"/>
      <c r="G618" s="1"/>
      <c r="H618" s="1"/>
      <c r="I618" s="1"/>
      <c r="J618" s="3"/>
      <c r="K618" s="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4"/>
      <c r="AN618" s="1"/>
      <c r="AO618" s="1"/>
      <c r="AP618" s="1"/>
      <c r="AQ618" s="1"/>
      <c r="AR618" s="7"/>
      <c r="AS618" s="7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</row>
    <row r="619" ht="16.5" customHeight="1">
      <c r="A619" s="1"/>
      <c r="B619" s="3"/>
      <c r="C619" s="3"/>
      <c r="D619" s="3"/>
      <c r="E619" s="3"/>
      <c r="F619" s="1"/>
      <c r="G619" s="1"/>
      <c r="H619" s="1"/>
      <c r="I619" s="1"/>
      <c r="J619" s="3"/>
      <c r="K619" s="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4"/>
      <c r="AN619" s="1"/>
      <c r="AO619" s="1"/>
      <c r="AP619" s="1"/>
      <c r="AQ619" s="1"/>
      <c r="AR619" s="7"/>
      <c r="AS619" s="7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</row>
    <row r="620" ht="16.5" customHeight="1">
      <c r="A620" s="1"/>
      <c r="B620" s="3"/>
      <c r="C620" s="3"/>
      <c r="D620" s="3"/>
      <c r="E620" s="3"/>
      <c r="F620" s="1"/>
      <c r="G620" s="1"/>
      <c r="H620" s="1"/>
      <c r="I620" s="1"/>
      <c r="J620" s="3"/>
      <c r="K620" s="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4"/>
      <c r="AN620" s="1"/>
      <c r="AO620" s="1"/>
      <c r="AP620" s="1"/>
      <c r="AQ620" s="1"/>
      <c r="AR620" s="7"/>
      <c r="AS620" s="7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</row>
    <row r="621" ht="16.5" customHeight="1">
      <c r="A621" s="1"/>
      <c r="B621" s="3"/>
      <c r="C621" s="3"/>
      <c r="D621" s="3"/>
      <c r="E621" s="3"/>
      <c r="F621" s="1"/>
      <c r="G621" s="1"/>
      <c r="H621" s="1"/>
      <c r="I621" s="1"/>
      <c r="J621" s="3"/>
      <c r="K621" s="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4"/>
      <c r="AN621" s="1"/>
      <c r="AO621" s="1"/>
      <c r="AP621" s="1"/>
      <c r="AQ621" s="1"/>
      <c r="AR621" s="7"/>
      <c r="AS621" s="7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</row>
    <row r="622" ht="16.5" customHeight="1">
      <c r="A622" s="1"/>
      <c r="B622" s="3"/>
      <c r="C622" s="3"/>
      <c r="D622" s="3"/>
      <c r="E622" s="3"/>
      <c r="F622" s="1"/>
      <c r="G622" s="1"/>
      <c r="H622" s="1"/>
      <c r="I622" s="1"/>
      <c r="J622" s="3"/>
      <c r="K622" s="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4"/>
      <c r="AN622" s="1"/>
      <c r="AO622" s="1"/>
      <c r="AP622" s="1"/>
      <c r="AQ622" s="1"/>
      <c r="AR622" s="7"/>
      <c r="AS622" s="7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</row>
    <row r="623" ht="16.5" customHeight="1">
      <c r="A623" s="1"/>
      <c r="B623" s="3"/>
      <c r="C623" s="3"/>
      <c r="D623" s="3"/>
      <c r="E623" s="3"/>
      <c r="F623" s="1"/>
      <c r="G623" s="1"/>
      <c r="H623" s="1"/>
      <c r="I623" s="1"/>
      <c r="J623" s="3"/>
      <c r="K623" s="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4"/>
      <c r="AN623" s="1"/>
      <c r="AO623" s="1"/>
      <c r="AP623" s="1"/>
      <c r="AQ623" s="1"/>
      <c r="AR623" s="7"/>
      <c r="AS623" s="7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</row>
    <row r="624" ht="16.5" customHeight="1">
      <c r="A624" s="1"/>
      <c r="B624" s="3"/>
      <c r="C624" s="3"/>
      <c r="D624" s="3"/>
      <c r="E624" s="3"/>
      <c r="F624" s="1"/>
      <c r="G624" s="1"/>
      <c r="H624" s="1"/>
      <c r="I624" s="1"/>
      <c r="J624" s="3"/>
      <c r="K624" s="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4"/>
      <c r="AN624" s="1"/>
      <c r="AO624" s="1"/>
      <c r="AP624" s="1"/>
      <c r="AQ624" s="1"/>
      <c r="AR624" s="7"/>
      <c r="AS624" s="7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</row>
    <row r="625" ht="16.5" customHeight="1">
      <c r="A625" s="1"/>
      <c r="B625" s="3"/>
      <c r="C625" s="3"/>
      <c r="D625" s="3"/>
      <c r="E625" s="3"/>
      <c r="F625" s="1"/>
      <c r="G625" s="1"/>
      <c r="H625" s="1"/>
      <c r="I625" s="1"/>
      <c r="J625" s="3"/>
      <c r="K625" s="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4"/>
      <c r="AN625" s="1"/>
      <c r="AO625" s="1"/>
      <c r="AP625" s="1"/>
      <c r="AQ625" s="1"/>
      <c r="AR625" s="7"/>
      <c r="AS625" s="7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</row>
    <row r="626" ht="16.5" customHeight="1">
      <c r="A626" s="1"/>
      <c r="B626" s="3"/>
      <c r="C626" s="3"/>
      <c r="D626" s="3"/>
      <c r="E626" s="3"/>
      <c r="F626" s="1"/>
      <c r="G626" s="1"/>
      <c r="H626" s="1"/>
      <c r="I626" s="1"/>
      <c r="J626" s="3"/>
      <c r="K626" s="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4"/>
      <c r="AN626" s="1"/>
      <c r="AO626" s="1"/>
      <c r="AP626" s="1"/>
      <c r="AQ626" s="1"/>
      <c r="AR626" s="7"/>
      <c r="AS626" s="7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</row>
    <row r="627" ht="16.5" customHeight="1">
      <c r="A627" s="1"/>
      <c r="B627" s="3"/>
      <c r="C627" s="3"/>
      <c r="D627" s="3"/>
      <c r="E627" s="3"/>
      <c r="F627" s="1"/>
      <c r="G627" s="1"/>
      <c r="H627" s="1"/>
      <c r="I627" s="1"/>
      <c r="J627" s="3"/>
      <c r="K627" s="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4"/>
      <c r="AN627" s="1"/>
      <c r="AO627" s="1"/>
      <c r="AP627" s="1"/>
      <c r="AQ627" s="1"/>
      <c r="AR627" s="7"/>
      <c r="AS627" s="7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</row>
    <row r="628" ht="16.5" customHeight="1">
      <c r="A628" s="1"/>
      <c r="B628" s="3"/>
      <c r="C628" s="3"/>
      <c r="D628" s="3"/>
      <c r="E628" s="3"/>
      <c r="F628" s="1"/>
      <c r="G628" s="1"/>
      <c r="H628" s="1"/>
      <c r="I628" s="1"/>
      <c r="J628" s="3"/>
      <c r="K628" s="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4"/>
      <c r="AN628" s="1"/>
      <c r="AO628" s="1"/>
      <c r="AP628" s="1"/>
      <c r="AQ628" s="1"/>
      <c r="AR628" s="7"/>
      <c r="AS628" s="7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</row>
    <row r="629" ht="16.5" customHeight="1">
      <c r="A629" s="1"/>
      <c r="B629" s="3"/>
      <c r="C629" s="3"/>
      <c r="D629" s="3"/>
      <c r="E629" s="3"/>
      <c r="F629" s="1"/>
      <c r="G629" s="1"/>
      <c r="H629" s="1"/>
      <c r="I629" s="1"/>
      <c r="J629" s="3"/>
      <c r="K629" s="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4"/>
      <c r="AN629" s="1"/>
      <c r="AO629" s="1"/>
      <c r="AP629" s="1"/>
      <c r="AQ629" s="1"/>
      <c r="AR629" s="7"/>
      <c r="AS629" s="7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</row>
    <row r="630" ht="16.5" customHeight="1">
      <c r="A630" s="1"/>
      <c r="B630" s="3"/>
      <c r="C630" s="3"/>
      <c r="D630" s="3"/>
      <c r="E630" s="3"/>
      <c r="F630" s="1"/>
      <c r="G630" s="1"/>
      <c r="H630" s="1"/>
      <c r="I630" s="1"/>
      <c r="J630" s="3"/>
      <c r="K630" s="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4"/>
      <c r="AN630" s="1"/>
      <c r="AO630" s="1"/>
      <c r="AP630" s="1"/>
      <c r="AQ630" s="1"/>
      <c r="AR630" s="7"/>
      <c r="AS630" s="7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</row>
    <row r="631" ht="16.5" customHeight="1">
      <c r="A631" s="1"/>
      <c r="B631" s="3"/>
      <c r="C631" s="3"/>
      <c r="D631" s="3"/>
      <c r="E631" s="3"/>
      <c r="F631" s="1"/>
      <c r="G631" s="1"/>
      <c r="H631" s="1"/>
      <c r="I631" s="1"/>
      <c r="J631" s="3"/>
      <c r="K631" s="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4"/>
      <c r="AN631" s="1"/>
      <c r="AO631" s="1"/>
      <c r="AP631" s="1"/>
      <c r="AQ631" s="1"/>
      <c r="AR631" s="7"/>
      <c r="AS631" s="7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</row>
    <row r="632" ht="16.5" customHeight="1">
      <c r="A632" s="1"/>
      <c r="B632" s="3"/>
      <c r="C632" s="3"/>
      <c r="D632" s="3"/>
      <c r="E632" s="3"/>
      <c r="F632" s="1"/>
      <c r="G632" s="1"/>
      <c r="H632" s="1"/>
      <c r="I632" s="1"/>
      <c r="J632" s="3"/>
      <c r="K632" s="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4"/>
      <c r="AN632" s="1"/>
      <c r="AO632" s="1"/>
      <c r="AP632" s="1"/>
      <c r="AQ632" s="1"/>
      <c r="AR632" s="7"/>
      <c r="AS632" s="7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</row>
    <row r="633" ht="16.5" customHeight="1">
      <c r="A633" s="1"/>
      <c r="B633" s="3"/>
      <c r="C633" s="3"/>
      <c r="D633" s="3"/>
      <c r="E633" s="3"/>
      <c r="F633" s="1"/>
      <c r="G633" s="1"/>
      <c r="H633" s="1"/>
      <c r="I633" s="1"/>
      <c r="J633" s="3"/>
      <c r="K633" s="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4"/>
      <c r="AN633" s="1"/>
      <c r="AO633" s="1"/>
      <c r="AP633" s="1"/>
      <c r="AQ633" s="1"/>
      <c r="AR633" s="7"/>
      <c r="AS633" s="7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</row>
    <row r="634" ht="16.5" customHeight="1">
      <c r="A634" s="1"/>
      <c r="B634" s="3"/>
      <c r="C634" s="3"/>
      <c r="D634" s="3"/>
      <c r="E634" s="3"/>
      <c r="F634" s="1"/>
      <c r="G634" s="1"/>
      <c r="H634" s="1"/>
      <c r="I634" s="1"/>
      <c r="J634" s="3"/>
      <c r="K634" s="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4"/>
      <c r="AN634" s="1"/>
      <c r="AO634" s="1"/>
      <c r="AP634" s="1"/>
      <c r="AQ634" s="1"/>
      <c r="AR634" s="7"/>
      <c r="AS634" s="7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</row>
    <row r="635" ht="16.5" customHeight="1">
      <c r="A635" s="1"/>
      <c r="B635" s="3"/>
      <c r="C635" s="3"/>
      <c r="D635" s="3"/>
      <c r="E635" s="3"/>
      <c r="F635" s="1"/>
      <c r="G635" s="1"/>
      <c r="H635" s="1"/>
      <c r="I635" s="1"/>
      <c r="J635" s="3"/>
      <c r="K635" s="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4"/>
      <c r="AN635" s="1"/>
      <c r="AO635" s="1"/>
      <c r="AP635" s="1"/>
      <c r="AQ635" s="1"/>
      <c r="AR635" s="7"/>
      <c r="AS635" s="7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</row>
    <row r="636" ht="16.5" customHeight="1">
      <c r="A636" s="1"/>
      <c r="B636" s="3"/>
      <c r="C636" s="3"/>
      <c r="D636" s="3"/>
      <c r="E636" s="3"/>
      <c r="F636" s="1"/>
      <c r="G636" s="1"/>
      <c r="H636" s="1"/>
      <c r="I636" s="1"/>
      <c r="J636" s="3"/>
      <c r="K636" s="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4"/>
      <c r="AN636" s="1"/>
      <c r="AO636" s="1"/>
      <c r="AP636" s="1"/>
      <c r="AQ636" s="1"/>
      <c r="AR636" s="7"/>
      <c r="AS636" s="7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</row>
    <row r="637" ht="16.5" customHeight="1">
      <c r="A637" s="1"/>
      <c r="B637" s="3"/>
      <c r="C637" s="3"/>
      <c r="D637" s="3"/>
      <c r="E637" s="3"/>
      <c r="F637" s="1"/>
      <c r="G637" s="1"/>
      <c r="H637" s="1"/>
      <c r="I637" s="1"/>
      <c r="J637" s="3"/>
      <c r="K637" s="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4"/>
      <c r="AN637" s="1"/>
      <c r="AO637" s="1"/>
      <c r="AP637" s="1"/>
      <c r="AQ637" s="1"/>
      <c r="AR637" s="7"/>
      <c r="AS637" s="7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</row>
    <row r="638" ht="16.5" customHeight="1">
      <c r="A638" s="1"/>
      <c r="B638" s="3"/>
      <c r="C638" s="3"/>
      <c r="D638" s="3"/>
      <c r="E638" s="3"/>
      <c r="F638" s="1"/>
      <c r="G638" s="1"/>
      <c r="H638" s="1"/>
      <c r="I638" s="1"/>
      <c r="J638" s="3"/>
      <c r="K638" s="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4"/>
      <c r="AN638" s="1"/>
      <c r="AO638" s="1"/>
      <c r="AP638" s="1"/>
      <c r="AQ638" s="1"/>
      <c r="AR638" s="7"/>
      <c r="AS638" s="7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</row>
    <row r="639" ht="16.5" customHeight="1">
      <c r="A639" s="1"/>
      <c r="B639" s="3"/>
      <c r="C639" s="3"/>
      <c r="D639" s="3"/>
      <c r="E639" s="3"/>
      <c r="F639" s="1"/>
      <c r="G639" s="1"/>
      <c r="H639" s="1"/>
      <c r="I639" s="1"/>
      <c r="J639" s="3"/>
      <c r="K639" s="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4"/>
      <c r="AN639" s="1"/>
      <c r="AO639" s="1"/>
      <c r="AP639" s="1"/>
      <c r="AQ639" s="1"/>
      <c r="AR639" s="7"/>
      <c r="AS639" s="7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</row>
    <row r="640" ht="16.5" customHeight="1">
      <c r="A640" s="1"/>
      <c r="B640" s="3"/>
      <c r="C640" s="3"/>
      <c r="D640" s="3"/>
      <c r="E640" s="3"/>
      <c r="F640" s="1"/>
      <c r="G640" s="1"/>
      <c r="H640" s="1"/>
      <c r="I640" s="1"/>
      <c r="J640" s="3"/>
      <c r="K640" s="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4"/>
      <c r="AN640" s="1"/>
      <c r="AO640" s="1"/>
      <c r="AP640" s="1"/>
      <c r="AQ640" s="1"/>
      <c r="AR640" s="7"/>
      <c r="AS640" s="7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</row>
    <row r="641" ht="16.5" customHeight="1">
      <c r="A641" s="1"/>
      <c r="B641" s="3"/>
      <c r="C641" s="3"/>
      <c r="D641" s="3"/>
      <c r="E641" s="3"/>
      <c r="F641" s="1"/>
      <c r="G641" s="1"/>
      <c r="H641" s="1"/>
      <c r="I641" s="1"/>
      <c r="J641" s="3"/>
      <c r="K641" s="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4"/>
      <c r="AN641" s="1"/>
      <c r="AO641" s="1"/>
      <c r="AP641" s="1"/>
      <c r="AQ641" s="1"/>
      <c r="AR641" s="7"/>
      <c r="AS641" s="7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</row>
    <row r="642" ht="16.5" customHeight="1">
      <c r="A642" s="1"/>
      <c r="B642" s="3"/>
      <c r="C642" s="3"/>
      <c r="D642" s="3"/>
      <c r="E642" s="3"/>
      <c r="F642" s="1"/>
      <c r="G642" s="1"/>
      <c r="H642" s="1"/>
      <c r="I642" s="1"/>
      <c r="J642" s="3"/>
      <c r="K642" s="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4"/>
      <c r="AN642" s="1"/>
      <c r="AO642" s="1"/>
      <c r="AP642" s="1"/>
      <c r="AQ642" s="1"/>
      <c r="AR642" s="7"/>
      <c r="AS642" s="7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</row>
    <row r="643" ht="16.5" customHeight="1">
      <c r="A643" s="1"/>
      <c r="B643" s="3"/>
      <c r="C643" s="3"/>
      <c r="D643" s="3"/>
      <c r="E643" s="3"/>
      <c r="F643" s="1"/>
      <c r="G643" s="1"/>
      <c r="H643" s="1"/>
      <c r="I643" s="1"/>
      <c r="J643" s="3"/>
      <c r="K643" s="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4"/>
      <c r="AN643" s="1"/>
      <c r="AO643" s="1"/>
      <c r="AP643" s="1"/>
      <c r="AQ643" s="1"/>
      <c r="AR643" s="7"/>
      <c r="AS643" s="7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</row>
    <row r="644" ht="16.5" customHeight="1">
      <c r="A644" s="1"/>
      <c r="B644" s="3"/>
      <c r="C644" s="3"/>
      <c r="D644" s="3"/>
      <c r="E644" s="3"/>
      <c r="F644" s="1"/>
      <c r="G644" s="1"/>
      <c r="H644" s="1"/>
      <c r="I644" s="1"/>
      <c r="J644" s="3"/>
      <c r="K644" s="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4"/>
      <c r="AN644" s="1"/>
      <c r="AO644" s="1"/>
      <c r="AP644" s="1"/>
      <c r="AQ644" s="1"/>
      <c r="AR644" s="7"/>
      <c r="AS644" s="7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</row>
    <row r="645" ht="16.5" customHeight="1">
      <c r="A645" s="1"/>
      <c r="B645" s="3"/>
      <c r="C645" s="3"/>
      <c r="D645" s="3"/>
      <c r="E645" s="3"/>
      <c r="F645" s="1"/>
      <c r="G645" s="1"/>
      <c r="H645" s="1"/>
      <c r="I645" s="1"/>
      <c r="J645" s="3"/>
      <c r="K645" s="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4"/>
      <c r="AN645" s="1"/>
      <c r="AO645" s="1"/>
      <c r="AP645" s="1"/>
      <c r="AQ645" s="1"/>
      <c r="AR645" s="7"/>
      <c r="AS645" s="7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</row>
    <row r="646" ht="16.5" customHeight="1">
      <c r="A646" s="1"/>
      <c r="B646" s="3"/>
      <c r="C646" s="3"/>
      <c r="D646" s="3"/>
      <c r="E646" s="3"/>
      <c r="F646" s="1"/>
      <c r="G646" s="1"/>
      <c r="H646" s="1"/>
      <c r="I646" s="1"/>
      <c r="J646" s="3"/>
      <c r="K646" s="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4"/>
      <c r="AN646" s="1"/>
      <c r="AO646" s="1"/>
      <c r="AP646" s="1"/>
      <c r="AQ646" s="1"/>
      <c r="AR646" s="7"/>
      <c r="AS646" s="7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</row>
    <row r="647" ht="16.5" customHeight="1">
      <c r="A647" s="1"/>
      <c r="B647" s="3"/>
      <c r="C647" s="3"/>
      <c r="D647" s="3"/>
      <c r="E647" s="3"/>
      <c r="F647" s="1"/>
      <c r="G647" s="1"/>
      <c r="H647" s="1"/>
      <c r="I647" s="1"/>
      <c r="J647" s="3"/>
      <c r="K647" s="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4"/>
      <c r="AN647" s="1"/>
      <c r="AO647" s="1"/>
      <c r="AP647" s="1"/>
      <c r="AQ647" s="1"/>
      <c r="AR647" s="7"/>
      <c r="AS647" s="7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</row>
    <row r="648" ht="16.5" customHeight="1">
      <c r="A648" s="1"/>
      <c r="B648" s="3"/>
      <c r="C648" s="3"/>
      <c r="D648" s="3"/>
      <c r="E648" s="3"/>
      <c r="F648" s="1"/>
      <c r="G648" s="1"/>
      <c r="H648" s="1"/>
      <c r="I648" s="1"/>
      <c r="J648" s="3"/>
      <c r="K648" s="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4"/>
      <c r="AN648" s="1"/>
      <c r="AO648" s="1"/>
      <c r="AP648" s="1"/>
      <c r="AQ648" s="1"/>
      <c r="AR648" s="7"/>
      <c r="AS648" s="7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</row>
    <row r="649" ht="16.5" customHeight="1">
      <c r="A649" s="1"/>
      <c r="B649" s="3"/>
      <c r="C649" s="3"/>
      <c r="D649" s="3"/>
      <c r="E649" s="3"/>
      <c r="F649" s="1"/>
      <c r="G649" s="1"/>
      <c r="H649" s="1"/>
      <c r="I649" s="1"/>
      <c r="J649" s="3"/>
      <c r="K649" s="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4"/>
      <c r="AN649" s="1"/>
      <c r="AO649" s="1"/>
      <c r="AP649" s="1"/>
      <c r="AQ649" s="1"/>
      <c r="AR649" s="7"/>
      <c r="AS649" s="7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</row>
    <row r="650" ht="16.5" customHeight="1">
      <c r="A650" s="1"/>
      <c r="B650" s="3"/>
      <c r="C650" s="3"/>
      <c r="D650" s="3"/>
      <c r="E650" s="3"/>
      <c r="F650" s="1"/>
      <c r="G650" s="1"/>
      <c r="H650" s="1"/>
      <c r="I650" s="1"/>
      <c r="J650" s="3"/>
      <c r="K650" s="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4"/>
      <c r="AN650" s="1"/>
      <c r="AO650" s="1"/>
      <c r="AP650" s="1"/>
      <c r="AQ650" s="1"/>
      <c r="AR650" s="7"/>
      <c r="AS650" s="7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</row>
    <row r="651" ht="16.5" customHeight="1">
      <c r="A651" s="1"/>
      <c r="B651" s="3"/>
      <c r="C651" s="3"/>
      <c r="D651" s="3"/>
      <c r="E651" s="3"/>
      <c r="F651" s="1"/>
      <c r="G651" s="1"/>
      <c r="H651" s="1"/>
      <c r="I651" s="1"/>
      <c r="J651" s="3"/>
      <c r="K651" s="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4"/>
      <c r="AN651" s="1"/>
      <c r="AO651" s="1"/>
      <c r="AP651" s="1"/>
      <c r="AQ651" s="1"/>
      <c r="AR651" s="7"/>
      <c r="AS651" s="7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</row>
    <row r="652" ht="16.5" customHeight="1">
      <c r="A652" s="1"/>
      <c r="B652" s="3"/>
      <c r="C652" s="3"/>
      <c r="D652" s="3"/>
      <c r="E652" s="3"/>
      <c r="F652" s="1"/>
      <c r="G652" s="1"/>
      <c r="H652" s="1"/>
      <c r="I652" s="1"/>
      <c r="J652" s="3"/>
      <c r="K652" s="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4"/>
      <c r="AN652" s="1"/>
      <c r="AO652" s="1"/>
      <c r="AP652" s="1"/>
      <c r="AQ652" s="1"/>
      <c r="AR652" s="7"/>
      <c r="AS652" s="7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</row>
    <row r="653" ht="16.5" customHeight="1">
      <c r="A653" s="1"/>
      <c r="B653" s="3"/>
      <c r="C653" s="3"/>
      <c r="D653" s="3"/>
      <c r="E653" s="3"/>
      <c r="F653" s="1"/>
      <c r="G653" s="1"/>
      <c r="H653" s="1"/>
      <c r="I653" s="1"/>
      <c r="J653" s="3"/>
      <c r="K653" s="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4"/>
      <c r="AN653" s="1"/>
      <c r="AO653" s="1"/>
      <c r="AP653" s="1"/>
      <c r="AQ653" s="1"/>
      <c r="AR653" s="7"/>
      <c r="AS653" s="7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</row>
    <row r="654" ht="16.5" customHeight="1">
      <c r="A654" s="1"/>
      <c r="B654" s="3"/>
      <c r="C654" s="3"/>
      <c r="D654" s="3"/>
      <c r="E654" s="3"/>
      <c r="F654" s="1"/>
      <c r="G654" s="1"/>
      <c r="H654" s="1"/>
      <c r="I654" s="1"/>
      <c r="J654" s="3"/>
      <c r="K654" s="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4"/>
      <c r="AN654" s="1"/>
      <c r="AO654" s="1"/>
      <c r="AP654" s="1"/>
      <c r="AQ654" s="1"/>
      <c r="AR654" s="7"/>
      <c r="AS654" s="7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</row>
    <row r="655" ht="16.5" customHeight="1">
      <c r="A655" s="1"/>
      <c r="B655" s="3"/>
      <c r="C655" s="3"/>
      <c r="D655" s="3"/>
      <c r="E655" s="3"/>
      <c r="F655" s="1"/>
      <c r="G655" s="1"/>
      <c r="H655" s="1"/>
      <c r="I655" s="1"/>
      <c r="J655" s="3"/>
      <c r="K655" s="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4"/>
      <c r="AN655" s="1"/>
      <c r="AO655" s="1"/>
      <c r="AP655" s="1"/>
      <c r="AQ655" s="1"/>
      <c r="AR655" s="7"/>
      <c r="AS655" s="7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</row>
    <row r="656" ht="16.5" customHeight="1">
      <c r="A656" s="1"/>
      <c r="B656" s="3"/>
      <c r="C656" s="3"/>
      <c r="D656" s="3"/>
      <c r="E656" s="3"/>
      <c r="F656" s="1"/>
      <c r="G656" s="1"/>
      <c r="H656" s="1"/>
      <c r="I656" s="1"/>
      <c r="J656" s="3"/>
      <c r="K656" s="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4"/>
      <c r="AN656" s="1"/>
      <c r="AO656" s="1"/>
      <c r="AP656" s="1"/>
      <c r="AQ656" s="1"/>
      <c r="AR656" s="7"/>
      <c r="AS656" s="7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</row>
    <row r="657" ht="16.5" customHeight="1">
      <c r="A657" s="1"/>
      <c r="B657" s="3"/>
      <c r="C657" s="3"/>
      <c r="D657" s="3"/>
      <c r="E657" s="3"/>
      <c r="F657" s="1"/>
      <c r="G657" s="1"/>
      <c r="H657" s="1"/>
      <c r="I657" s="1"/>
      <c r="J657" s="3"/>
      <c r="K657" s="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4"/>
      <c r="AN657" s="1"/>
      <c r="AO657" s="1"/>
      <c r="AP657" s="1"/>
      <c r="AQ657" s="1"/>
      <c r="AR657" s="7"/>
      <c r="AS657" s="7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</row>
    <row r="658" ht="16.5" customHeight="1">
      <c r="A658" s="1"/>
      <c r="B658" s="3"/>
      <c r="C658" s="3"/>
      <c r="D658" s="3"/>
      <c r="E658" s="3"/>
      <c r="F658" s="1"/>
      <c r="G658" s="1"/>
      <c r="H658" s="1"/>
      <c r="I658" s="1"/>
      <c r="J658" s="3"/>
      <c r="K658" s="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4"/>
      <c r="AN658" s="1"/>
      <c r="AO658" s="1"/>
      <c r="AP658" s="1"/>
      <c r="AQ658" s="1"/>
      <c r="AR658" s="7"/>
      <c r="AS658" s="7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</row>
    <row r="659" ht="16.5" customHeight="1">
      <c r="A659" s="1"/>
      <c r="B659" s="3"/>
      <c r="C659" s="3"/>
      <c r="D659" s="3"/>
      <c r="E659" s="3"/>
      <c r="F659" s="1"/>
      <c r="G659" s="1"/>
      <c r="H659" s="1"/>
      <c r="I659" s="1"/>
      <c r="J659" s="3"/>
      <c r="K659" s="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4"/>
      <c r="AN659" s="1"/>
      <c r="AO659" s="1"/>
      <c r="AP659" s="1"/>
      <c r="AQ659" s="1"/>
      <c r="AR659" s="7"/>
      <c r="AS659" s="7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</row>
    <row r="660" ht="16.5" customHeight="1">
      <c r="A660" s="1"/>
      <c r="B660" s="3"/>
      <c r="C660" s="3"/>
      <c r="D660" s="3"/>
      <c r="E660" s="3"/>
      <c r="F660" s="1"/>
      <c r="G660" s="1"/>
      <c r="H660" s="1"/>
      <c r="I660" s="1"/>
      <c r="J660" s="3"/>
      <c r="K660" s="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4"/>
      <c r="AN660" s="1"/>
      <c r="AO660" s="1"/>
      <c r="AP660" s="1"/>
      <c r="AQ660" s="1"/>
      <c r="AR660" s="7"/>
      <c r="AS660" s="7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</row>
    <row r="661" ht="16.5" customHeight="1">
      <c r="A661" s="1"/>
      <c r="B661" s="3"/>
      <c r="C661" s="3"/>
      <c r="D661" s="3"/>
      <c r="E661" s="3"/>
      <c r="F661" s="1"/>
      <c r="G661" s="1"/>
      <c r="H661" s="1"/>
      <c r="I661" s="1"/>
      <c r="J661" s="3"/>
      <c r="K661" s="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4"/>
      <c r="AN661" s="1"/>
      <c r="AO661" s="1"/>
      <c r="AP661" s="1"/>
      <c r="AQ661" s="1"/>
      <c r="AR661" s="7"/>
      <c r="AS661" s="7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</row>
    <row r="662" ht="16.5" customHeight="1">
      <c r="A662" s="1"/>
      <c r="B662" s="3"/>
      <c r="C662" s="3"/>
      <c r="D662" s="3"/>
      <c r="E662" s="3"/>
      <c r="F662" s="1"/>
      <c r="G662" s="1"/>
      <c r="H662" s="1"/>
      <c r="I662" s="1"/>
      <c r="J662" s="3"/>
      <c r="K662" s="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4"/>
      <c r="AN662" s="1"/>
      <c r="AO662" s="1"/>
      <c r="AP662" s="1"/>
      <c r="AQ662" s="1"/>
      <c r="AR662" s="7"/>
      <c r="AS662" s="7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</row>
    <row r="663" ht="16.5" customHeight="1">
      <c r="A663" s="1"/>
      <c r="B663" s="3"/>
      <c r="C663" s="3"/>
      <c r="D663" s="3"/>
      <c r="E663" s="3"/>
      <c r="F663" s="1"/>
      <c r="G663" s="1"/>
      <c r="H663" s="1"/>
      <c r="I663" s="1"/>
      <c r="J663" s="3"/>
      <c r="K663" s="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4"/>
      <c r="AN663" s="1"/>
      <c r="AO663" s="1"/>
      <c r="AP663" s="1"/>
      <c r="AQ663" s="1"/>
      <c r="AR663" s="7"/>
      <c r="AS663" s="7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</row>
    <row r="664" ht="16.5" customHeight="1">
      <c r="A664" s="1"/>
      <c r="B664" s="3"/>
      <c r="C664" s="3"/>
      <c r="D664" s="3"/>
      <c r="E664" s="3"/>
      <c r="F664" s="1"/>
      <c r="G664" s="1"/>
      <c r="H664" s="1"/>
      <c r="I664" s="1"/>
      <c r="J664" s="3"/>
      <c r="K664" s="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4"/>
      <c r="AN664" s="1"/>
      <c r="AO664" s="1"/>
      <c r="AP664" s="1"/>
      <c r="AQ664" s="1"/>
      <c r="AR664" s="7"/>
      <c r="AS664" s="7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</row>
    <row r="665" ht="16.5" customHeight="1">
      <c r="A665" s="1"/>
      <c r="B665" s="3"/>
      <c r="C665" s="3"/>
      <c r="D665" s="3"/>
      <c r="E665" s="3"/>
      <c r="F665" s="1"/>
      <c r="G665" s="1"/>
      <c r="H665" s="1"/>
      <c r="I665" s="1"/>
      <c r="J665" s="3"/>
      <c r="K665" s="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4"/>
      <c r="AN665" s="1"/>
      <c r="AO665" s="1"/>
      <c r="AP665" s="1"/>
      <c r="AQ665" s="1"/>
      <c r="AR665" s="7"/>
      <c r="AS665" s="7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</row>
    <row r="666" ht="16.5" customHeight="1">
      <c r="A666" s="1"/>
      <c r="B666" s="3"/>
      <c r="C666" s="3"/>
      <c r="D666" s="3"/>
      <c r="E666" s="3"/>
      <c r="F666" s="1"/>
      <c r="G666" s="1"/>
      <c r="H666" s="1"/>
      <c r="I666" s="1"/>
      <c r="J666" s="3"/>
      <c r="K666" s="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4"/>
      <c r="AN666" s="1"/>
      <c r="AO666" s="1"/>
      <c r="AP666" s="1"/>
      <c r="AQ666" s="1"/>
      <c r="AR666" s="7"/>
      <c r="AS666" s="7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</row>
    <row r="667" ht="16.5" customHeight="1">
      <c r="A667" s="1"/>
      <c r="B667" s="3"/>
      <c r="C667" s="3"/>
      <c r="D667" s="3"/>
      <c r="E667" s="3"/>
      <c r="F667" s="1"/>
      <c r="G667" s="1"/>
      <c r="H667" s="1"/>
      <c r="I667" s="1"/>
      <c r="J667" s="3"/>
      <c r="K667" s="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4"/>
      <c r="AN667" s="1"/>
      <c r="AO667" s="1"/>
      <c r="AP667" s="1"/>
      <c r="AQ667" s="1"/>
      <c r="AR667" s="7"/>
      <c r="AS667" s="7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</row>
    <row r="668" ht="16.5" customHeight="1">
      <c r="A668" s="1"/>
      <c r="B668" s="3"/>
      <c r="C668" s="3"/>
      <c r="D668" s="3"/>
      <c r="E668" s="3"/>
      <c r="F668" s="1"/>
      <c r="G668" s="1"/>
      <c r="H668" s="1"/>
      <c r="I668" s="1"/>
      <c r="J668" s="3"/>
      <c r="K668" s="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4"/>
      <c r="AN668" s="1"/>
      <c r="AO668" s="1"/>
      <c r="AP668" s="1"/>
      <c r="AQ668" s="1"/>
      <c r="AR668" s="7"/>
      <c r="AS668" s="7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</row>
    <row r="669" ht="16.5" customHeight="1">
      <c r="A669" s="1"/>
      <c r="B669" s="3"/>
      <c r="C669" s="3"/>
      <c r="D669" s="3"/>
      <c r="E669" s="3"/>
      <c r="F669" s="1"/>
      <c r="G669" s="1"/>
      <c r="H669" s="1"/>
      <c r="I669" s="1"/>
      <c r="J669" s="3"/>
      <c r="K669" s="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4"/>
      <c r="AN669" s="1"/>
      <c r="AO669" s="1"/>
      <c r="AP669" s="1"/>
      <c r="AQ669" s="1"/>
      <c r="AR669" s="7"/>
      <c r="AS669" s="7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</row>
    <row r="670" ht="16.5" customHeight="1">
      <c r="A670" s="1"/>
      <c r="B670" s="3"/>
      <c r="C670" s="3"/>
      <c r="D670" s="3"/>
      <c r="E670" s="3"/>
      <c r="F670" s="1"/>
      <c r="G670" s="1"/>
      <c r="H670" s="1"/>
      <c r="I670" s="1"/>
      <c r="J670" s="3"/>
      <c r="K670" s="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4"/>
      <c r="AN670" s="1"/>
      <c r="AO670" s="1"/>
      <c r="AP670" s="1"/>
      <c r="AQ670" s="1"/>
      <c r="AR670" s="7"/>
      <c r="AS670" s="7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</row>
    <row r="671" ht="16.5" customHeight="1">
      <c r="A671" s="1"/>
      <c r="B671" s="3"/>
      <c r="C671" s="3"/>
      <c r="D671" s="3"/>
      <c r="E671" s="3"/>
      <c r="F671" s="1"/>
      <c r="G671" s="1"/>
      <c r="H671" s="1"/>
      <c r="I671" s="1"/>
      <c r="J671" s="3"/>
      <c r="K671" s="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4"/>
      <c r="AN671" s="1"/>
      <c r="AO671" s="1"/>
      <c r="AP671" s="1"/>
      <c r="AQ671" s="1"/>
      <c r="AR671" s="7"/>
      <c r="AS671" s="7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</row>
    <row r="672" ht="16.5" customHeight="1">
      <c r="A672" s="1"/>
      <c r="B672" s="3"/>
      <c r="C672" s="3"/>
      <c r="D672" s="3"/>
      <c r="E672" s="3"/>
      <c r="F672" s="1"/>
      <c r="G672" s="1"/>
      <c r="H672" s="1"/>
      <c r="I672" s="1"/>
      <c r="J672" s="3"/>
      <c r="K672" s="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4"/>
      <c r="AN672" s="1"/>
      <c r="AO672" s="1"/>
      <c r="AP672" s="1"/>
      <c r="AQ672" s="1"/>
      <c r="AR672" s="7"/>
      <c r="AS672" s="7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</row>
    <row r="673" ht="16.5" customHeight="1">
      <c r="A673" s="1"/>
      <c r="B673" s="3"/>
      <c r="C673" s="3"/>
      <c r="D673" s="3"/>
      <c r="E673" s="3"/>
      <c r="F673" s="1"/>
      <c r="G673" s="1"/>
      <c r="H673" s="1"/>
      <c r="I673" s="1"/>
      <c r="J673" s="3"/>
      <c r="K673" s="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4"/>
      <c r="AN673" s="1"/>
      <c r="AO673" s="1"/>
      <c r="AP673" s="1"/>
      <c r="AQ673" s="1"/>
      <c r="AR673" s="7"/>
      <c r="AS673" s="7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</row>
    <row r="674" ht="16.5" customHeight="1">
      <c r="A674" s="1"/>
      <c r="B674" s="3"/>
      <c r="C674" s="3"/>
      <c r="D674" s="3"/>
      <c r="E674" s="3"/>
      <c r="F674" s="1"/>
      <c r="G674" s="1"/>
      <c r="H674" s="1"/>
      <c r="I674" s="1"/>
      <c r="J674" s="3"/>
      <c r="K674" s="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4"/>
      <c r="AN674" s="1"/>
      <c r="AO674" s="1"/>
      <c r="AP674" s="1"/>
      <c r="AQ674" s="1"/>
      <c r="AR674" s="7"/>
      <c r="AS674" s="7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</row>
    <row r="675" ht="16.5" customHeight="1">
      <c r="A675" s="1"/>
      <c r="B675" s="3"/>
      <c r="C675" s="3"/>
      <c r="D675" s="3"/>
      <c r="E675" s="3"/>
      <c r="F675" s="1"/>
      <c r="G675" s="1"/>
      <c r="H675" s="1"/>
      <c r="I675" s="1"/>
      <c r="J675" s="3"/>
      <c r="K675" s="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4"/>
      <c r="AN675" s="1"/>
      <c r="AO675" s="1"/>
      <c r="AP675" s="1"/>
      <c r="AQ675" s="1"/>
      <c r="AR675" s="7"/>
      <c r="AS675" s="7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</row>
    <row r="676" ht="16.5" customHeight="1">
      <c r="A676" s="1"/>
      <c r="B676" s="3"/>
      <c r="C676" s="3"/>
      <c r="D676" s="3"/>
      <c r="E676" s="3"/>
      <c r="F676" s="1"/>
      <c r="G676" s="1"/>
      <c r="H676" s="1"/>
      <c r="I676" s="1"/>
      <c r="J676" s="3"/>
      <c r="K676" s="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4"/>
      <c r="AN676" s="1"/>
      <c r="AO676" s="1"/>
      <c r="AP676" s="1"/>
      <c r="AQ676" s="1"/>
      <c r="AR676" s="7"/>
      <c r="AS676" s="7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</row>
    <row r="677" ht="16.5" customHeight="1">
      <c r="A677" s="1"/>
      <c r="B677" s="3"/>
      <c r="C677" s="3"/>
      <c r="D677" s="3"/>
      <c r="E677" s="3"/>
      <c r="F677" s="1"/>
      <c r="G677" s="1"/>
      <c r="H677" s="1"/>
      <c r="I677" s="1"/>
      <c r="J677" s="3"/>
      <c r="K677" s="3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4"/>
      <c r="AN677" s="1"/>
      <c r="AO677" s="1"/>
      <c r="AP677" s="1"/>
      <c r="AQ677" s="1"/>
      <c r="AR677" s="7"/>
      <c r="AS677" s="7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</row>
    <row r="678" ht="16.5" customHeight="1">
      <c r="A678" s="1"/>
      <c r="B678" s="3"/>
      <c r="C678" s="3"/>
      <c r="D678" s="3"/>
      <c r="E678" s="3"/>
      <c r="F678" s="1"/>
      <c r="G678" s="1"/>
      <c r="H678" s="1"/>
      <c r="I678" s="1"/>
      <c r="J678" s="3"/>
      <c r="K678" s="3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4"/>
      <c r="AN678" s="1"/>
      <c r="AO678" s="1"/>
      <c r="AP678" s="1"/>
      <c r="AQ678" s="1"/>
      <c r="AR678" s="7"/>
      <c r="AS678" s="7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</row>
    <row r="679" ht="16.5" customHeight="1">
      <c r="A679" s="1"/>
      <c r="B679" s="3"/>
      <c r="C679" s="3"/>
      <c r="D679" s="3"/>
      <c r="E679" s="3"/>
      <c r="F679" s="1"/>
      <c r="G679" s="1"/>
      <c r="H679" s="1"/>
      <c r="I679" s="1"/>
      <c r="J679" s="3"/>
      <c r="K679" s="3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4"/>
      <c r="AN679" s="1"/>
      <c r="AO679" s="1"/>
      <c r="AP679" s="1"/>
      <c r="AQ679" s="1"/>
      <c r="AR679" s="7"/>
      <c r="AS679" s="7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</row>
    <row r="680" ht="16.5" customHeight="1">
      <c r="A680" s="1"/>
      <c r="B680" s="3"/>
      <c r="C680" s="3"/>
      <c r="D680" s="3"/>
      <c r="E680" s="3"/>
      <c r="F680" s="1"/>
      <c r="G680" s="1"/>
      <c r="H680" s="1"/>
      <c r="I680" s="1"/>
      <c r="J680" s="3"/>
      <c r="K680" s="3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4"/>
      <c r="AN680" s="1"/>
      <c r="AO680" s="1"/>
      <c r="AP680" s="1"/>
      <c r="AQ680" s="1"/>
      <c r="AR680" s="7"/>
      <c r="AS680" s="7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</row>
    <row r="681" ht="16.5" customHeight="1">
      <c r="A681" s="1"/>
      <c r="B681" s="3"/>
      <c r="C681" s="3"/>
      <c r="D681" s="3"/>
      <c r="E681" s="3"/>
      <c r="F681" s="1"/>
      <c r="G681" s="1"/>
      <c r="H681" s="1"/>
      <c r="I681" s="1"/>
      <c r="J681" s="3"/>
      <c r="K681" s="3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4"/>
      <c r="AN681" s="1"/>
      <c r="AO681" s="1"/>
      <c r="AP681" s="1"/>
      <c r="AQ681" s="1"/>
      <c r="AR681" s="7"/>
      <c r="AS681" s="7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</row>
    <row r="682" ht="16.5" customHeight="1">
      <c r="A682" s="1"/>
      <c r="B682" s="3"/>
      <c r="C682" s="3"/>
      <c r="D682" s="3"/>
      <c r="E682" s="3"/>
      <c r="F682" s="1"/>
      <c r="G682" s="1"/>
      <c r="H682" s="1"/>
      <c r="I682" s="1"/>
      <c r="J682" s="3"/>
      <c r="K682" s="3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4"/>
      <c r="AN682" s="1"/>
      <c r="AO682" s="1"/>
      <c r="AP682" s="1"/>
      <c r="AQ682" s="1"/>
      <c r="AR682" s="7"/>
      <c r="AS682" s="7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</row>
    <row r="683" ht="16.5" customHeight="1">
      <c r="A683" s="1"/>
      <c r="B683" s="3"/>
      <c r="C683" s="3"/>
      <c r="D683" s="3"/>
      <c r="E683" s="3"/>
      <c r="F683" s="1"/>
      <c r="G683" s="1"/>
      <c r="H683" s="1"/>
      <c r="I683" s="1"/>
      <c r="J683" s="3"/>
      <c r="K683" s="3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4"/>
      <c r="AN683" s="1"/>
      <c r="AO683" s="1"/>
      <c r="AP683" s="1"/>
      <c r="AQ683" s="1"/>
      <c r="AR683" s="7"/>
      <c r="AS683" s="7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</row>
    <row r="684" ht="16.5" customHeight="1">
      <c r="A684" s="1"/>
      <c r="B684" s="3"/>
      <c r="C684" s="3"/>
      <c r="D684" s="3"/>
      <c r="E684" s="3"/>
      <c r="F684" s="1"/>
      <c r="G684" s="1"/>
      <c r="H684" s="1"/>
      <c r="I684" s="1"/>
      <c r="J684" s="3"/>
      <c r="K684" s="3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4"/>
      <c r="AN684" s="1"/>
      <c r="AO684" s="1"/>
      <c r="AP684" s="1"/>
      <c r="AQ684" s="1"/>
      <c r="AR684" s="7"/>
      <c r="AS684" s="7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</row>
    <row r="685" ht="16.5" customHeight="1">
      <c r="A685" s="1"/>
      <c r="B685" s="3"/>
      <c r="C685" s="3"/>
      <c r="D685" s="3"/>
      <c r="E685" s="3"/>
      <c r="F685" s="1"/>
      <c r="G685" s="1"/>
      <c r="H685" s="1"/>
      <c r="I685" s="1"/>
      <c r="J685" s="3"/>
      <c r="K685" s="3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4"/>
      <c r="AN685" s="1"/>
      <c r="AO685" s="1"/>
      <c r="AP685" s="1"/>
      <c r="AQ685" s="1"/>
      <c r="AR685" s="7"/>
      <c r="AS685" s="7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</row>
    <row r="686" ht="16.5" customHeight="1">
      <c r="A686" s="1"/>
      <c r="B686" s="3"/>
      <c r="C686" s="3"/>
      <c r="D686" s="3"/>
      <c r="E686" s="3"/>
      <c r="F686" s="1"/>
      <c r="G686" s="1"/>
      <c r="H686" s="1"/>
      <c r="I686" s="1"/>
      <c r="J686" s="3"/>
      <c r="K686" s="3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4"/>
      <c r="AN686" s="1"/>
      <c r="AO686" s="1"/>
      <c r="AP686" s="1"/>
      <c r="AQ686" s="1"/>
      <c r="AR686" s="7"/>
      <c r="AS686" s="7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</row>
    <row r="687" ht="16.5" customHeight="1">
      <c r="A687" s="1"/>
      <c r="B687" s="3"/>
      <c r="C687" s="3"/>
      <c r="D687" s="3"/>
      <c r="E687" s="3"/>
      <c r="F687" s="1"/>
      <c r="G687" s="1"/>
      <c r="H687" s="1"/>
      <c r="I687" s="1"/>
      <c r="J687" s="3"/>
      <c r="K687" s="3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4"/>
      <c r="AN687" s="1"/>
      <c r="AO687" s="1"/>
      <c r="AP687" s="1"/>
      <c r="AQ687" s="1"/>
      <c r="AR687" s="7"/>
      <c r="AS687" s="7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</row>
    <row r="688" ht="16.5" customHeight="1">
      <c r="A688" s="1"/>
      <c r="B688" s="3"/>
      <c r="C688" s="3"/>
      <c r="D688" s="3"/>
      <c r="E688" s="3"/>
      <c r="F688" s="1"/>
      <c r="G688" s="1"/>
      <c r="H688" s="1"/>
      <c r="I688" s="1"/>
      <c r="J688" s="3"/>
      <c r="K688" s="3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4"/>
      <c r="AN688" s="1"/>
      <c r="AO688" s="1"/>
      <c r="AP688" s="1"/>
      <c r="AQ688" s="1"/>
      <c r="AR688" s="7"/>
      <c r="AS688" s="7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</row>
    <row r="689" ht="16.5" customHeight="1">
      <c r="A689" s="1"/>
      <c r="B689" s="3"/>
      <c r="C689" s="3"/>
      <c r="D689" s="3"/>
      <c r="E689" s="3"/>
      <c r="F689" s="1"/>
      <c r="G689" s="1"/>
      <c r="H689" s="1"/>
      <c r="I689" s="1"/>
      <c r="J689" s="3"/>
      <c r="K689" s="3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4"/>
      <c r="AN689" s="1"/>
      <c r="AO689" s="1"/>
      <c r="AP689" s="1"/>
      <c r="AQ689" s="1"/>
      <c r="AR689" s="7"/>
      <c r="AS689" s="7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</row>
    <row r="690" ht="16.5" customHeight="1">
      <c r="A690" s="1"/>
      <c r="B690" s="3"/>
      <c r="C690" s="3"/>
      <c r="D690" s="3"/>
      <c r="E690" s="3"/>
      <c r="F690" s="1"/>
      <c r="G690" s="1"/>
      <c r="H690" s="1"/>
      <c r="I690" s="1"/>
      <c r="J690" s="3"/>
      <c r="K690" s="3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4"/>
      <c r="AN690" s="1"/>
      <c r="AO690" s="1"/>
      <c r="AP690" s="1"/>
      <c r="AQ690" s="1"/>
      <c r="AR690" s="7"/>
      <c r="AS690" s="7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</row>
    <row r="691" ht="16.5" customHeight="1">
      <c r="A691" s="1"/>
      <c r="B691" s="3"/>
      <c r="C691" s="3"/>
      <c r="D691" s="3"/>
      <c r="E691" s="3"/>
      <c r="F691" s="1"/>
      <c r="G691" s="1"/>
      <c r="H691" s="1"/>
      <c r="I691" s="1"/>
      <c r="J691" s="3"/>
      <c r="K691" s="3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4"/>
      <c r="AN691" s="1"/>
      <c r="AO691" s="1"/>
      <c r="AP691" s="1"/>
      <c r="AQ691" s="1"/>
      <c r="AR691" s="7"/>
      <c r="AS691" s="7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</row>
    <row r="692" ht="16.5" customHeight="1">
      <c r="A692" s="1"/>
      <c r="B692" s="3"/>
      <c r="C692" s="3"/>
      <c r="D692" s="3"/>
      <c r="E692" s="3"/>
      <c r="F692" s="1"/>
      <c r="G692" s="1"/>
      <c r="H692" s="1"/>
      <c r="I692" s="1"/>
      <c r="J692" s="3"/>
      <c r="K692" s="3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4"/>
      <c r="AN692" s="1"/>
      <c r="AO692" s="1"/>
      <c r="AP692" s="1"/>
      <c r="AQ692" s="1"/>
      <c r="AR692" s="7"/>
      <c r="AS692" s="7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</row>
    <row r="693" ht="16.5" customHeight="1">
      <c r="A693" s="1"/>
      <c r="B693" s="3"/>
      <c r="C693" s="3"/>
      <c r="D693" s="3"/>
      <c r="E693" s="3"/>
      <c r="F693" s="1"/>
      <c r="G693" s="1"/>
      <c r="H693" s="1"/>
      <c r="I693" s="1"/>
      <c r="J693" s="3"/>
      <c r="K693" s="3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4"/>
      <c r="AN693" s="1"/>
      <c r="AO693" s="1"/>
      <c r="AP693" s="1"/>
      <c r="AQ693" s="1"/>
      <c r="AR693" s="7"/>
      <c r="AS693" s="7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</row>
    <row r="694" ht="16.5" customHeight="1">
      <c r="A694" s="1"/>
      <c r="B694" s="3"/>
      <c r="C694" s="3"/>
      <c r="D694" s="3"/>
      <c r="E694" s="3"/>
      <c r="F694" s="1"/>
      <c r="G694" s="1"/>
      <c r="H694" s="1"/>
      <c r="I694" s="1"/>
      <c r="J694" s="3"/>
      <c r="K694" s="3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4"/>
      <c r="AN694" s="1"/>
      <c r="AO694" s="1"/>
      <c r="AP694" s="1"/>
      <c r="AQ694" s="1"/>
      <c r="AR694" s="7"/>
      <c r="AS694" s="7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</row>
    <row r="695" ht="16.5" customHeight="1">
      <c r="A695" s="1"/>
      <c r="B695" s="3"/>
      <c r="C695" s="3"/>
      <c r="D695" s="3"/>
      <c r="E695" s="3"/>
      <c r="F695" s="1"/>
      <c r="G695" s="1"/>
      <c r="H695" s="1"/>
      <c r="I695" s="1"/>
      <c r="J695" s="3"/>
      <c r="K695" s="3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4"/>
      <c r="AN695" s="1"/>
      <c r="AO695" s="1"/>
      <c r="AP695" s="1"/>
      <c r="AQ695" s="1"/>
      <c r="AR695" s="7"/>
      <c r="AS695" s="7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</row>
    <row r="696" ht="16.5" customHeight="1">
      <c r="A696" s="1"/>
      <c r="B696" s="3"/>
      <c r="C696" s="3"/>
      <c r="D696" s="3"/>
      <c r="E696" s="3"/>
      <c r="F696" s="1"/>
      <c r="G696" s="1"/>
      <c r="H696" s="1"/>
      <c r="I696" s="1"/>
      <c r="J696" s="3"/>
      <c r="K696" s="3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4"/>
      <c r="AN696" s="1"/>
      <c r="AO696" s="1"/>
      <c r="AP696" s="1"/>
      <c r="AQ696" s="1"/>
      <c r="AR696" s="7"/>
      <c r="AS696" s="7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</row>
    <row r="697" ht="16.5" customHeight="1">
      <c r="A697" s="1"/>
      <c r="B697" s="3"/>
      <c r="C697" s="3"/>
      <c r="D697" s="3"/>
      <c r="E697" s="3"/>
      <c r="F697" s="1"/>
      <c r="G697" s="1"/>
      <c r="H697" s="1"/>
      <c r="I697" s="1"/>
      <c r="J697" s="3"/>
      <c r="K697" s="3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4"/>
      <c r="AN697" s="1"/>
      <c r="AO697" s="1"/>
      <c r="AP697" s="1"/>
      <c r="AQ697" s="1"/>
      <c r="AR697" s="7"/>
      <c r="AS697" s="7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</row>
    <row r="698" ht="16.5" customHeight="1">
      <c r="A698" s="1"/>
      <c r="B698" s="3"/>
      <c r="C698" s="3"/>
      <c r="D698" s="3"/>
      <c r="E698" s="3"/>
      <c r="F698" s="1"/>
      <c r="G698" s="1"/>
      <c r="H698" s="1"/>
      <c r="I698" s="1"/>
      <c r="J698" s="3"/>
      <c r="K698" s="3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4"/>
      <c r="AN698" s="1"/>
      <c r="AO698" s="1"/>
      <c r="AP698" s="1"/>
      <c r="AQ698" s="1"/>
      <c r="AR698" s="7"/>
      <c r="AS698" s="7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</row>
    <row r="699" ht="16.5" customHeight="1">
      <c r="A699" s="1"/>
      <c r="B699" s="3"/>
      <c r="C699" s="3"/>
      <c r="D699" s="3"/>
      <c r="E699" s="3"/>
      <c r="F699" s="1"/>
      <c r="G699" s="1"/>
      <c r="H699" s="1"/>
      <c r="I699" s="1"/>
      <c r="J699" s="3"/>
      <c r="K699" s="3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4"/>
      <c r="AN699" s="1"/>
      <c r="AO699" s="1"/>
      <c r="AP699" s="1"/>
      <c r="AQ699" s="1"/>
      <c r="AR699" s="7"/>
      <c r="AS699" s="7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</row>
    <row r="700" ht="16.5" customHeight="1">
      <c r="A700" s="1"/>
      <c r="B700" s="3"/>
      <c r="C700" s="3"/>
      <c r="D700" s="3"/>
      <c r="E700" s="3"/>
      <c r="F700" s="1"/>
      <c r="G700" s="1"/>
      <c r="H700" s="1"/>
      <c r="I700" s="1"/>
      <c r="J700" s="3"/>
      <c r="K700" s="3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4"/>
      <c r="AN700" s="1"/>
      <c r="AO700" s="1"/>
      <c r="AP700" s="1"/>
      <c r="AQ700" s="1"/>
      <c r="AR700" s="7"/>
      <c r="AS700" s="7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</row>
    <row r="701" ht="16.5" customHeight="1">
      <c r="A701" s="1"/>
      <c r="B701" s="3"/>
      <c r="C701" s="3"/>
      <c r="D701" s="3"/>
      <c r="E701" s="3"/>
      <c r="F701" s="1"/>
      <c r="G701" s="1"/>
      <c r="H701" s="1"/>
      <c r="I701" s="1"/>
      <c r="J701" s="3"/>
      <c r="K701" s="3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4"/>
      <c r="AN701" s="1"/>
      <c r="AO701" s="1"/>
      <c r="AP701" s="1"/>
      <c r="AQ701" s="1"/>
      <c r="AR701" s="7"/>
      <c r="AS701" s="7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</row>
    <row r="702" ht="16.5" customHeight="1">
      <c r="A702" s="1"/>
      <c r="B702" s="3"/>
      <c r="C702" s="3"/>
      <c r="D702" s="3"/>
      <c r="E702" s="3"/>
      <c r="F702" s="1"/>
      <c r="G702" s="1"/>
      <c r="H702" s="1"/>
      <c r="I702" s="1"/>
      <c r="J702" s="3"/>
      <c r="K702" s="3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4"/>
      <c r="AN702" s="1"/>
      <c r="AO702" s="1"/>
      <c r="AP702" s="1"/>
      <c r="AQ702" s="1"/>
      <c r="AR702" s="7"/>
      <c r="AS702" s="7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</row>
    <row r="703" ht="16.5" customHeight="1">
      <c r="A703" s="1"/>
      <c r="B703" s="3"/>
      <c r="C703" s="3"/>
      <c r="D703" s="3"/>
      <c r="E703" s="3"/>
      <c r="F703" s="1"/>
      <c r="G703" s="1"/>
      <c r="H703" s="1"/>
      <c r="I703" s="1"/>
      <c r="J703" s="3"/>
      <c r="K703" s="3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4"/>
      <c r="AN703" s="1"/>
      <c r="AO703" s="1"/>
      <c r="AP703" s="1"/>
      <c r="AQ703" s="1"/>
      <c r="AR703" s="7"/>
      <c r="AS703" s="7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</row>
    <row r="704" ht="16.5" customHeight="1">
      <c r="A704" s="1"/>
      <c r="B704" s="3"/>
      <c r="C704" s="3"/>
      <c r="D704" s="3"/>
      <c r="E704" s="3"/>
      <c r="F704" s="1"/>
      <c r="G704" s="1"/>
      <c r="H704" s="1"/>
      <c r="I704" s="1"/>
      <c r="J704" s="3"/>
      <c r="K704" s="3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4"/>
      <c r="AN704" s="1"/>
      <c r="AO704" s="1"/>
      <c r="AP704" s="1"/>
      <c r="AQ704" s="1"/>
      <c r="AR704" s="7"/>
      <c r="AS704" s="7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</row>
    <row r="705" ht="16.5" customHeight="1">
      <c r="A705" s="1"/>
      <c r="B705" s="3"/>
      <c r="C705" s="3"/>
      <c r="D705" s="3"/>
      <c r="E705" s="3"/>
      <c r="F705" s="1"/>
      <c r="G705" s="1"/>
      <c r="H705" s="1"/>
      <c r="I705" s="1"/>
      <c r="J705" s="3"/>
      <c r="K705" s="3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4"/>
      <c r="AN705" s="1"/>
      <c r="AO705" s="1"/>
      <c r="AP705" s="1"/>
      <c r="AQ705" s="1"/>
      <c r="AR705" s="7"/>
      <c r="AS705" s="7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</row>
    <row r="706" ht="16.5" customHeight="1">
      <c r="A706" s="1"/>
      <c r="B706" s="3"/>
      <c r="C706" s="3"/>
      <c r="D706" s="3"/>
      <c r="E706" s="3"/>
      <c r="F706" s="1"/>
      <c r="G706" s="1"/>
      <c r="H706" s="1"/>
      <c r="I706" s="1"/>
      <c r="J706" s="3"/>
      <c r="K706" s="3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4"/>
      <c r="AN706" s="1"/>
      <c r="AO706" s="1"/>
      <c r="AP706" s="1"/>
      <c r="AQ706" s="1"/>
      <c r="AR706" s="7"/>
      <c r="AS706" s="7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</row>
    <row r="707" ht="16.5" customHeight="1">
      <c r="A707" s="1"/>
      <c r="B707" s="3"/>
      <c r="C707" s="3"/>
      <c r="D707" s="3"/>
      <c r="E707" s="3"/>
      <c r="F707" s="1"/>
      <c r="G707" s="1"/>
      <c r="H707" s="1"/>
      <c r="I707" s="1"/>
      <c r="J707" s="3"/>
      <c r="K707" s="3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4"/>
      <c r="AN707" s="1"/>
      <c r="AO707" s="1"/>
      <c r="AP707" s="1"/>
      <c r="AQ707" s="1"/>
      <c r="AR707" s="7"/>
      <c r="AS707" s="7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</row>
    <row r="708" ht="16.5" customHeight="1">
      <c r="A708" s="1"/>
      <c r="B708" s="3"/>
      <c r="C708" s="3"/>
      <c r="D708" s="3"/>
      <c r="E708" s="3"/>
      <c r="F708" s="1"/>
      <c r="G708" s="1"/>
      <c r="H708" s="1"/>
      <c r="I708" s="1"/>
      <c r="J708" s="3"/>
      <c r="K708" s="3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4"/>
      <c r="AN708" s="1"/>
      <c r="AO708" s="1"/>
      <c r="AP708" s="1"/>
      <c r="AQ708" s="1"/>
      <c r="AR708" s="7"/>
      <c r="AS708" s="7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</row>
    <row r="709" ht="16.5" customHeight="1">
      <c r="A709" s="1"/>
      <c r="B709" s="3"/>
      <c r="C709" s="3"/>
      <c r="D709" s="3"/>
      <c r="E709" s="3"/>
      <c r="F709" s="1"/>
      <c r="G709" s="1"/>
      <c r="H709" s="1"/>
      <c r="I709" s="1"/>
      <c r="J709" s="3"/>
      <c r="K709" s="3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4"/>
      <c r="AN709" s="1"/>
      <c r="AO709" s="1"/>
      <c r="AP709" s="1"/>
      <c r="AQ709" s="1"/>
      <c r="AR709" s="7"/>
      <c r="AS709" s="7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</row>
    <row r="710" ht="16.5" customHeight="1">
      <c r="A710" s="1"/>
      <c r="B710" s="3"/>
      <c r="C710" s="3"/>
      <c r="D710" s="3"/>
      <c r="E710" s="3"/>
      <c r="F710" s="1"/>
      <c r="G710" s="1"/>
      <c r="H710" s="1"/>
      <c r="I710" s="1"/>
      <c r="J710" s="3"/>
      <c r="K710" s="3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4"/>
      <c r="AN710" s="1"/>
      <c r="AO710" s="1"/>
      <c r="AP710" s="1"/>
      <c r="AQ710" s="1"/>
      <c r="AR710" s="7"/>
      <c r="AS710" s="7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</row>
    <row r="711" ht="16.5" customHeight="1">
      <c r="A711" s="1"/>
      <c r="B711" s="3"/>
      <c r="C711" s="3"/>
      <c r="D711" s="3"/>
      <c r="E711" s="3"/>
      <c r="F711" s="1"/>
      <c r="G711" s="1"/>
      <c r="H711" s="1"/>
      <c r="I711" s="1"/>
      <c r="J711" s="3"/>
      <c r="K711" s="3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4"/>
      <c r="AN711" s="1"/>
      <c r="AO711" s="1"/>
      <c r="AP711" s="1"/>
      <c r="AQ711" s="1"/>
      <c r="AR711" s="7"/>
      <c r="AS711" s="7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</row>
    <row r="712" ht="16.5" customHeight="1">
      <c r="A712" s="1"/>
      <c r="B712" s="3"/>
      <c r="C712" s="3"/>
      <c r="D712" s="3"/>
      <c r="E712" s="3"/>
      <c r="F712" s="1"/>
      <c r="G712" s="1"/>
      <c r="H712" s="1"/>
      <c r="I712" s="1"/>
      <c r="J712" s="3"/>
      <c r="K712" s="3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4"/>
      <c r="AN712" s="1"/>
      <c r="AO712" s="1"/>
      <c r="AP712" s="1"/>
      <c r="AQ712" s="1"/>
      <c r="AR712" s="7"/>
      <c r="AS712" s="7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</row>
    <row r="713" ht="16.5" customHeight="1">
      <c r="A713" s="1"/>
      <c r="B713" s="3"/>
      <c r="C713" s="3"/>
      <c r="D713" s="3"/>
      <c r="E713" s="3"/>
      <c r="F713" s="1"/>
      <c r="G713" s="1"/>
      <c r="H713" s="1"/>
      <c r="I713" s="1"/>
      <c r="J713" s="3"/>
      <c r="K713" s="3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4"/>
      <c r="AN713" s="1"/>
      <c r="AO713" s="1"/>
      <c r="AP713" s="1"/>
      <c r="AQ713" s="1"/>
      <c r="AR713" s="7"/>
      <c r="AS713" s="7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</row>
    <row r="714" ht="16.5" customHeight="1">
      <c r="A714" s="1"/>
      <c r="B714" s="3"/>
      <c r="C714" s="3"/>
      <c r="D714" s="3"/>
      <c r="E714" s="3"/>
      <c r="F714" s="1"/>
      <c r="G714" s="1"/>
      <c r="H714" s="1"/>
      <c r="I714" s="1"/>
      <c r="J714" s="3"/>
      <c r="K714" s="3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4"/>
      <c r="AN714" s="1"/>
      <c r="AO714" s="1"/>
      <c r="AP714" s="1"/>
      <c r="AQ714" s="1"/>
      <c r="AR714" s="7"/>
      <c r="AS714" s="7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</row>
    <row r="715" ht="16.5" customHeight="1">
      <c r="A715" s="1"/>
      <c r="B715" s="3"/>
      <c r="C715" s="3"/>
      <c r="D715" s="3"/>
      <c r="E715" s="3"/>
      <c r="F715" s="1"/>
      <c r="G715" s="1"/>
      <c r="H715" s="1"/>
      <c r="I715" s="1"/>
      <c r="J715" s="3"/>
      <c r="K715" s="3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4"/>
      <c r="AN715" s="1"/>
      <c r="AO715" s="1"/>
      <c r="AP715" s="1"/>
      <c r="AQ715" s="1"/>
      <c r="AR715" s="7"/>
      <c r="AS715" s="7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</row>
    <row r="716" ht="16.5" customHeight="1">
      <c r="A716" s="1"/>
      <c r="B716" s="3"/>
      <c r="C716" s="3"/>
      <c r="D716" s="3"/>
      <c r="E716" s="3"/>
      <c r="F716" s="1"/>
      <c r="G716" s="1"/>
      <c r="H716" s="1"/>
      <c r="I716" s="1"/>
      <c r="J716" s="3"/>
      <c r="K716" s="3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4"/>
      <c r="AN716" s="1"/>
      <c r="AO716" s="1"/>
      <c r="AP716" s="1"/>
      <c r="AQ716" s="1"/>
      <c r="AR716" s="7"/>
      <c r="AS716" s="7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</row>
    <row r="717" ht="16.5" customHeight="1">
      <c r="A717" s="1"/>
      <c r="B717" s="3"/>
      <c r="C717" s="3"/>
      <c r="D717" s="3"/>
      <c r="E717" s="3"/>
      <c r="F717" s="1"/>
      <c r="G717" s="1"/>
      <c r="H717" s="1"/>
      <c r="I717" s="1"/>
      <c r="J717" s="3"/>
      <c r="K717" s="3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4"/>
      <c r="AN717" s="1"/>
      <c r="AO717" s="1"/>
      <c r="AP717" s="1"/>
      <c r="AQ717" s="1"/>
      <c r="AR717" s="7"/>
      <c r="AS717" s="7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</row>
    <row r="718" ht="16.5" customHeight="1">
      <c r="A718" s="1"/>
      <c r="B718" s="3"/>
      <c r="C718" s="3"/>
      <c r="D718" s="3"/>
      <c r="E718" s="3"/>
      <c r="F718" s="1"/>
      <c r="G718" s="1"/>
      <c r="H718" s="1"/>
      <c r="I718" s="1"/>
      <c r="J718" s="3"/>
      <c r="K718" s="3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4"/>
      <c r="AN718" s="1"/>
      <c r="AO718" s="1"/>
      <c r="AP718" s="1"/>
      <c r="AQ718" s="1"/>
      <c r="AR718" s="7"/>
      <c r="AS718" s="7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</row>
    <row r="719" ht="16.5" customHeight="1">
      <c r="A719" s="1"/>
      <c r="B719" s="3"/>
      <c r="C719" s="3"/>
      <c r="D719" s="3"/>
      <c r="E719" s="3"/>
      <c r="F719" s="1"/>
      <c r="G719" s="1"/>
      <c r="H719" s="1"/>
      <c r="I719" s="1"/>
      <c r="J719" s="3"/>
      <c r="K719" s="3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4"/>
      <c r="AN719" s="1"/>
      <c r="AO719" s="1"/>
      <c r="AP719" s="1"/>
      <c r="AQ719" s="1"/>
      <c r="AR719" s="7"/>
      <c r="AS719" s="7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</row>
    <row r="720" ht="16.5" customHeight="1">
      <c r="A720" s="1"/>
      <c r="B720" s="3"/>
      <c r="C720" s="3"/>
      <c r="D720" s="3"/>
      <c r="E720" s="3"/>
      <c r="F720" s="1"/>
      <c r="G720" s="1"/>
      <c r="H720" s="1"/>
      <c r="I720" s="1"/>
      <c r="J720" s="3"/>
      <c r="K720" s="3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4"/>
      <c r="AN720" s="1"/>
      <c r="AO720" s="1"/>
      <c r="AP720" s="1"/>
      <c r="AQ720" s="1"/>
      <c r="AR720" s="7"/>
      <c r="AS720" s="7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</row>
    <row r="721" ht="16.5" customHeight="1">
      <c r="A721" s="1"/>
      <c r="B721" s="3"/>
      <c r="C721" s="3"/>
      <c r="D721" s="3"/>
      <c r="E721" s="3"/>
      <c r="F721" s="1"/>
      <c r="G721" s="1"/>
      <c r="H721" s="1"/>
      <c r="I721" s="1"/>
      <c r="J721" s="3"/>
      <c r="K721" s="3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4"/>
      <c r="AN721" s="1"/>
      <c r="AO721" s="1"/>
      <c r="AP721" s="1"/>
      <c r="AQ721" s="1"/>
      <c r="AR721" s="7"/>
      <c r="AS721" s="7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</row>
    <row r="722" ht="16.5" customHeight="1">
      <c r="A722" s="1"/>
      <c r="B722" s="3"/>
      <c r="C722" s="3"/>
      <c r="D722" s="3"/>
      <c r="E722" s="3"/>
      <c r="F722" s="1"/>
      <c r="G722" s="1"/>
      <c r="H722" s="1"/>
      <c r="I722" s="1"/>
      <c r="J722" s="3"/>
      <c r="K722" s="3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4"/>
      <c r="AN722" s="1"/>
      <c r="AO722" s="1"/>
      <c r="AP722" s="1"/>
      <c r="AQ722" s="1"/>
      <c r="AR722" s="7"/>
      <c r="AS722" s="7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</row>
    <row r="723" ht="16.5" customHeight="1">
      <c r="A723" s="1"/>
      <c r="B723" s="3"/>
      <c r="C723" s="3"/>
      <c r="D723" s="3"/>
      <c r="E723" s="3"/>
      <c r="F723" s="1"/>
      <c r="G723" s="1"/>
      <c r="H723" s="1"/>
      <c r="I723" s="1"/>
      <c r="J723" s="3"/>
      <c r="K723" s="3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4"/>
      <c r="AN723" s="1"/>
      <c r="AO723" s="1"/>
      <c r="AP723" s="1"/>
      <c r="AQ723" s="1"/>
      <c r="AR723" s="7"/>
      <c r="AS723" s="7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</row>
    <row r="724" ht="16.5" customHeight="1">
      <c r="A724" s="1"/>
      <c r="B724" s="3"/>
      <c r="C724" s="3"/>
      <c r="D724" s="3"/>
      <c r="E724" s="3"/>
      <c r="F724" s="1"/>
      <c r="G724" s="1"/>
      <c r="H724" s="1"/>
      <c r="I724" s="1"/>
      <c r="J724" s="3"/>
      <c r="K724" s="3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4"/>
      <c r="AN724" s="1"/>
      <c r="AO724" s="1"/>
      <c r="AP724" s="1"/>
      <c r="AQ724" s="1"/>
      <c r="AR724" s="7"/>
      <c r="AS724" s="7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</row>
    <row r="725" ht="16.5" customHeight="1">
      <c r="A725" s="1"/>
      <c r="B725" s="3"/>
      <c r="C725" s="3"/>
      <c r="D725" s="3"/>
      <c r="E725" s="3"/>
      <c r="F725" s="1"/>
      <c r="G725" s="1"/>
      <c r="H725" s="1"/>
      <c r="I725" s="1"/>
      <c r="J725" s="3"/>
      <c r="K725" s="3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4"/>
      <c r="AN725" s="1"/>
      <c r="AO725" s="1"/>
      <c r="AP725" s="1"/>
      <c r="AQ725" s="1"/>
      <c r="AR725" s="7"/>
      <c r="AS725" s="7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</row>
    <row r="726" ht="16.5" customHeight="1">
      <c r="A726" s="1"/>
      <c r="B726" s="3"/>
      <c r="C726" s="3"/>
      <c r="D726" s="3"/>
      <c r="E726" s="3"/>
      <c r="F726" s="1"/>
      <c r="G726" s="1"/>
      <c r="H726" s="1"/>
      <c r="I726" s="1"/>
      <c r="J726" s="3"/>
      <c r="K726" s="3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4"/>
      <c r="AN726" s="1"/>
      <c r="AO726" s="1"/>
      <c r="AP726" s="1"/>
      <c r="AQ726" s="1"/>
      <c r="AR726" s="7"/>
      <c r="AS726" s="7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</row>
    <row r="727" ht="16.5" customHeight="1">
      <c r="A727" s="1"/>
      <c r="B727" s="3"/>
      <c r="C727" s="3"/>
      <c r="D727" s="3"/>
      <c r="E727" s="3"/>
      <c r="F727" s="1"/>
      <c r="G727" s="1"/>
      <c r="H727" s="1"/>
      <c r="I727" s="1"/>
      <c r="J727" s="3"/>
      <c r="K727" s="3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4"/>
      <c r="AN727" s="1"/>
      <c r="AO727" s="1"/>
      <c r="AP727" s="1"/>
      <c r="AQ727" s="1"/>
      <c r="AR727" s="7"/>
      <c r="AS727" s="7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</row>
    <row r="728" ht="16.5" customHeight="1">
      <c r="A728" s="1"/>
      <c r="B728" s="3"/>
      <c r="C728" s="3"/>
      <c r="D728" s="3"/>
      <c r="E728" s="3"/>
      <c r="F728" s="1"/>
      <c r="G728" s="1"/>
      <c r="H728" s="1"/>
      <c r="I728" s="1"/>
      <c r="J728" s="3"/>
      <c r="K728" s="3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4"/>
      <c r="AN728" s="1"/>
      <c r="AO728" s="1"/>
      <c r="AP728" s="1"/>
      <c r="AQ728" s="1"/>
      <c r="AR728" s="7"/>
      <c r="AS728" s="7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</row>
    <row r="729" ht="16.5" customHeight="1">
      <c r="A729" s="1"/>
      <c r="B729" s="3"/>
      <c r="C729" s="3"/>
      <c r="D729" s="3"/>
      <c r="E729" s="3"/>
      <c r="F729" s="1"/>
      <c r="G729" s="1"/>
      <c r="H729" s="1"/>
      <c r="I729" s="1"/>
      <c r="J729" s="3"/>
      <c r="K729" s="3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4"/>
      <c r="AN729" s="1"/>
      <c r="AO729" s="1"/>
      <c r="AP729" s="1"/>
      <c r="AQ729" s="1"/>
      <c r="AR729" s="7"/>
      <c r="AS729" s="7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</row>
    <row r="730" ht="16.5" customHeight="1">
      <c r="A730" s="1"/>
      <c r="B730" s="3"/>
      <c r="C730" s="3"/>
      <c r="D730" s="3"/>
      <c r="E730" s="3"/>
      <c r="F730" s="1"/>
      <c r="G730" s="1"/>
      <c r="H730" s="1"/>
      <c r="I730" s="1"/>
      <c r="J730" s="3"/>
      <c r="K730" s="3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4"/>
      <c r="AN730" s="1"/>
      <c r="AO730" s="1"/>
      <c r="AP730" s="1"/>
      <c r="AQ730" s="1"/>
      <c r="AR730" s="7"/>
      <c r="AS730" s="7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</row>
    <row r="731" ht="16.5" customHeight="1">
      <c r="A731" s="1"/>
      <c r="B731" s="3"/>
      <c r="C731" s="3"/>
      <c r="D731" s="3"/>
      <c r="E731" s="3"/>
      <c r="F731" s="1"/>
      <c r="G731" s="1"/>
      <c r="H731" s="1"/>
      <c r="I731" s="1"/>
      <c r="J731" s="3"/>
      <c r="K731" s="3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4"/>
      <c r="AN731" s="1"/>
      <c r="AO731" s="1"/>
      <c r="AP731" s="1"/>
      <c r="AQ731" s="1"/>
      <c r="AR731" s="7"/>
      <c r="AS731" s="7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</row>
    <row r="732" ht="16.5" customHeight="1">
      <c r="A732" s="1"/>
      <c r="B732" s="3"/>
      <c r="C732" s="3"/>
      <c r="D732" s="3"/>
      <c r="E732" s="3"/>
      <c r="F732" s="1"/>
      <c r="G732" s="1"/>
      <c r="H732" s="1"/>
      <c r="I732" s="1"/>
      <c r="J732" s="3"/>
      <c r="K732" s="3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4"/>
      <c r="AN732" s="1"/>
      <c r="AO732" s="1"/>
      <c r="AP732" s="1"/>
      <c r="AQ732" s="1"/>
      <c r="AR732" s="7"/>
      <c r="AS732" s="7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</row>
    <row r="733" ht="16.5" customHeight="1">
      <c r="A733" s="1"/>
      <c r="B733" s="3"/>
      <c r="C733" s="3"/>
      <c r="D733" s="3"/>
      <c r="E733" s="3"/>
      <c r="F733" s="1"/>
      <c r="G733" s="1"/>
      <c r="H733" s="1"/>
      <c r="I733" s="1"/>
      <c r="J733" s="3"/>
      <c r="K733" s="3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4"/>
      <c r="AN733" s="1"/>
      <c r="AO733" s="1"/>
      <c r="AP733" s="1"/>
      <c r="AQ733" s="1"/>
      <c r="AR733" s="7"/>
      <c r="AS733" s="7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</row>
    <row r="734" ht="16.5" customHeight="1">
      <c r="A734" s="1"/>
      <c r="B734" s="3"/>
      <c r="C734" s="3"/>
      <c r="D734" s="3"/>
      <c r="E734" s="3"/>
      <c r="F734" s="1"/>
      <c r="G734" s="1"/>
      <c r="H734" s="1"/>
      <c r="I734" s="1"/>
      <c r="J734" s="3"/>
      <c r="K734" s="3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4"/>
      <c r="AN734" s="1"/>
      <c r="AO734" s="1"/>
      <c r="AP734" s="1"/>
      <c r="AQ734" s="1"/>
      <c r="AR734" s="7"/>
      <c r="AS734" s="7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</row>
    <row r="735" ht="16.5" customHeight="1">
      <c r="A735" s="1"/>
      <c r="B735" s="3"/>
      <c r="C735" s="3"/>
      <c r="D735" s="3"/>
      <c r="E735" s="3"/>
      <c r="F735" s="1"/>
      <c r="G735" s="1"/>
      <c r="H735" s="1"/>
      <c r="I735" s="1"/>
      <c r="J735" s="3"/>
      <c r="K735" s="3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4"/>
      <c r="AN735" s="1"/>
      <c r="AO735" s="1"/>
      <c r="AP735" s="1"/>
      <c r="AQ735" s="1"/>
      <c r="AR735" s="7"/>
      <c r="AS735" s="7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</row>
    <row r="736" ht="16.5" customHeight="1">
      <c r="A736" s="1"/>
      <c r="B736" s="3"/>
      <c r="C736" s="3"/>
      <c r="D736" s="3"/>
      <c r="E736" s="3"/>
      <c r="F736" s="1"/>
      <c r="G736" s="1"/>
      <c r="H736" s="1"/>
      <c r="I736" s="1"/>
      <c r="J736" s="3"/>
      <c r="K736" s="3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4"/>
      <c r="AN736" s="1"/>
      <c r="AO736" s="1"/>
      <c r="AP736" s="1"/>
      <c r="AQ736" s="1"/>
      <c r="AR736" s="7"/>
      <c r="AS736" s="7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</row>
    <row r="737" ht="16.5" customHeight="1">
      <c r="A737" s="1"/>
      <c r="B737" s="3"/>
      <c r="C737" s="3"/>
      <c r="D737" s="3"/>
      <c r="E737" s="3"/>
      <c r="F737" s="1"/>
      <c r="G737" s="1"/>
      <c r="H737" s="1"/>
      <c r="I737" s="1"/>
      <c r="J737" s="3"/>
      <c r="K737" s="3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4"/>
      <c r="AN737" s="1"/>
      <c r="AO737" s="1"/>
      <c r="AP737" s="1"/>
      <c r="AQ737" s="1"/>
      <c r="AR737" s="7"/>
      <c r="AS737" s="7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</row>
    <row r="738" ht="16.5" customHeight="1">
      <c r="A738" s="1"/>
      <c r="B738" s="3"/>
      <c r="C738" s="3"/>
      <c r="D738" s="3"/>
      <c r="E738" s="3"/>
      <c r="F738" s="1"/>
      <c r="G738" s="1"/>
      <c r="H738" s="1"/>
      <c r="I738" s="1"/>
      <c r="J738" s="3"/>
      <c r="K738" s="3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4"/>
      <c r="AN738" s="1"/>
      <c r="AO738" s="1"/>
      <c r="AP738" s="1"/>
      <c r="AQ738" s="1"/>
      <c r="AR738" s="7"/>
      <c r="AS738" s="7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</row>
    <row r="739" ht="16.5" customHeight="1">
      <c r="A739" s="1"/>
      <c r="B739" s="3"/>
      <c r="C739" s="3"/>
      <c r="D739" s="3"/>
      <c r="E739" s="3"/>
      <c r="F739" s="1"/>
      <c r="G739" s="1"/>
      <c r="H739" s="1"/>
      <c r="I739" s="1"/>
      <c r="J739" s="3"/>
      <c r="K739" s="3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4"/>
      <c r="AN739" s="1"/>
      <c r="AO739" s="1"/>
      <c r="AP739" s="1"/>
      <c r="AQ739" s="1"/>
      <c r="AR739" s="7"/>
      <c r="AS739" s="7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</row>
    <row r="740" ht="16.5" customHeight="1">
      <c r="A740" s="1"/>
      <c r="B740" s="3"/>
      <c r="C740" s="3"/>
      <c r="D740" s="3"/>
      <c r="E740" s="3"/>
      <c r="F740" s="1"/>
      <c r="G740" s="1"/>
      <c r="H740" s="1"/>
      <c r="I740" s="1"/>
      <c r="J740" s="3"/>
      <c r="K740" s="3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4"/>
      <c r="AN740" s="1"/>
      <c r="AO740" s="1"/>
      <c r="AP740" s="1"/>
      <c r="AQ740" s="1"/>
      <c r="AR740" s="7"/>
      <c r="AS740" s="7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</row>
    <row r="741" ht="16.5" customHeight="1">
      <c r="A741" s="1"/>
      <c r="B741" s="3"/>
      <c r="C741" s="3"/>
      <c r="D741" s="3"/>
      <c r="E741" s="3"/>
      <c r="F741" s="1"/>
      <c r="G741" s="1"/>
      <c r="H741" s="1"/>
      <c r="I741" s="1"/>
      <c r="J741" s="3"/>
      <c r="K741" s="3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4"/>
      <c r="AN741" s="1"/>
      <c r="AO741" s="1"/>
      <c r="AP741" s="1"/>
      <c r="AQ741" s="1"/>
      <c r="AR741" s="7"/>
      <c r="AS741" s="7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</row>
    <row r="742" ht="16.5" customHeight="1">
      <c r="A742" s="1"/>
      <c r="B742" s="3"/>
      <c r="C742" s="3"/>
      <c r="D742" s="3"/>
      <c r="E742" s="3"/>
      <c r="F742" s="1"/>
      <c r="G742" s="1"/>
      <c r="H742" s="1"/>
      <c r="I742" s="1"/>
      <c r="J742" s="3"/>
      <c r="K742" s="3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4"/>
      <c r="AN742" s="1"/>
      <c r="AO742" s="1"/>
      <c r="AP742" s="1"/>
      <c r="AQ742" s="1"/>
      <c r="AR742" s="7"/>
      <c r="AS742" s="7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</row>
    <row r="743" ht="16.5" customHeight="1">
      <c r="A743" s="1"/>
      <c r="B743" s="3"/>
      <c r="C743" s="3"/>
      <c r="D743" s="3"/>
      <c r="E743" s="3"/>
      <c r="F743" s="1"/>
      <c r="G743" s="1"/>
      <c r="H743" s="1"/>
      <c r="I743" s="1"/>
      <c r="J743" s="3"/>
      <c r="K743" s="3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4"/>
      <c r="AN743" s="1"/>
      <c r="AO743" s="1"/>
      <c r="AP743" s="1"/>
      <c r="AQ743" s="1"/>
      <c r="AR743" s="7"/>
      <c r="AS743" s="7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</row>
    <row r="744" ht="16.5" customHeight="1">
      <c r="A744" s="1"/>
      <c r="B744" s="3"/>
      <c r="C744" s="3"/>
      <c r="D744" s="3"/>
      <c r="E744" s="3"/>
      <c r="F744" s="1"/>
      <c r="G744" s="1"/>
      <c r="H744" s="1"/>
      <c r="I744" s="1"/>
      <c r="J744" s="3"/>
      <c r="K744" s="3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4"/>
      <c r="AN744" s="1"/>
      <c r="AO744" s="1"/>
      <c r="AP744" s="1"/>
      <c r="AQ744" s="1"/>
      <c r="AR744" s="7"/>
      <c r="AS744" s="7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</row>
    <row r="745" ht="16.5" customHeight="1">
      <c r="A745" s="1"/>
      <c r="B745" s="3"/>
      <c r="C745" s="3"/>
      <c r="D745" s="3"/>
      <c r="E745" s="3"/>
      <c r="F745" s="1"/>
      <c r="G745" s="1"/>
      <c r="H745" s="1"/>
      <c r="I745" s="1"/>
      <c r="J745" s="3"/>
      <c r="K745" s="3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4"/>
      <c r="AN745" s="1"/>
      <c r="AO745" s="1"/>
      <c r="AP745" s="1"/>
      <c r="AQ745" s="1"/>
      <c r="AR745" s="7"/>
      <c r="AS745" s="7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</row>
    <row r="746" ht="16.5" customHeight="1">
      <c r="A746" s="1"/>
      <c r="B746" s="3"/>
      <c r="C746" s="3"/>
      <c r="D746" s="3"/>
      <c r="E746" s="3"/>
      <c r="F746" s="1"/>
      <c r="G746" s="1"/>
      <c r="H746" s="1"/>
      <c r="I746" s="1"/>
      <c r="J746" s="3"/>
      <c r="K746" s="3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4"/>
      <c r="AN746" s="1"/>
      <c r="AO746" s="1"/>
      <c r="AP746" s="1"/>
      <c r="AQ746" s="1"/>
      <c r="AR746" s="7"/>
      <c r="AS746" s="7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</row>
    <row r="747" ht="16.5" customHeight="1">
      <c r="A747" s="1"/>
      <c r="B747" s="3"/>
      <c r="C747" s="3"/>
      <c r="D747" s="3"/>
      <c r="E747" s="3"/>
      <c r="F747" s="1"/>
      <c r="G747" s="1"/>
      <c r="H747" s="1"/>
      <c r="I747" s="1"/>
      <c r="J747" s="3"/>
      <c r="K747" s="3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4"/>
      <c r="AN747" s="1"/>
      <c r="AO747" s="1"/>
      <c r="AP747" s="1"/>
      <c r="AQ747" s="1"/>
      <c r="AR747" s="7"/>
      <c r="AS747" s="7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</row>
    <row r="748" ht="16.5" customHeight="1">
      <c r="A748" s="1"/>
      <c r="B748" s="3"/>
      <c r="C748" s="3"/>
      <c r="D748" s="3"/>
      <c r="E748" s="3"/>
      <c r="F748" s="1"/>
      <c r="G748" s="1"/>
      <c r="H748" s="1"/>
      <c r="I748" s="1"/>
      <c r="J748" s="3"/>
      <c r="K748" s="3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4"/>
      <c r="AN748" s="1"/>
      <c r="AO748" s="1"/>
      <c r="AP748" s="1"/>
      <c r="AQ748" s="1"/>
      <c r="AR748" s="7"/>
      <c r="AS748" s="7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</row>
    <row r="749" ht="16.5" customHeight="1">
      <c r="A749" s="1"/>
      <c r="B749" s="3"/>
      <c r="C749" s="3"/>
      <c r="D749" s="3"/>
      <c r="E749" s="3"/>
      <c r="F749" s="1"/>
      <c r="G749" s="1"/>
      <c r="H749" s="1"/>
      <c r="I749" s="1"/>
      <c r="J749" s="3"/>
      <c r="K749" s="3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4"/>
      <c r="AN749" s="1"/>
      <c r="AO749" s="1"/>
      <c r="AP749" s="1"/>
      <c r="AQ749" s="1"/>
      <c r="AR749" s="7"/>
      <c r="AS749" s="7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</row>
    <row r="750" ht="16.5" customHeight="1">
      <c r="A750" s="1"/>
      <c r="B750" s="3"/>
      <c r="C750" s="3"/>
      <c r="D750" s="3"/>
      <c r="E750" s="3"/>
      <c r="F750" s="1"/>
      <c r="G750" s="1"/>
      <c r="H750" s="1"/>
      <c r="I750" s="1"/>
      <c r="J750" s="3"/>
      <c r="K750" s="3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4"/>
      <c r="AN750" s="1"/>
      <c r="AO750" s="1"/>
      <c r="AP750" s="1"/>
      <c r="AQ750" s="1"/>
      <c r="AR750" s="7"/>
      <c r="AS750" s="7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</row>
    <row r="751" ht="16.5" customHeight="1">
      <c r="A751" s="1"/>
      <c r="B751" s="3"/>
      <c r="C751" s="3"/>
      <c r="D751" s="3"/>
      <c r="E751" s="3"/>
      <c r="F751" s="1"/>
      <c r="G751" s="1"/>
      <c r="H751" s="1"/>
      <c r="I751" s="1"/>
      <c r="J751" s="3"/>
      <c r="K751" s="3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4"/>
      <c r="AN751" s="1"/>
      <c r="AO751" s="1"/>
      <c r="AP751" s="1"/>
      <c r="AQ751" s="1"/>
      <c r="AR751" s="7"/>
      <c r="AS751" s="7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</row>
    <row r="752" ht="16.5" customHeight="1">
      <c r="A752" s="1"/>
      <c r="B752" s="3"/>
      <c r="C752" s="3"/>
      <c r="D752" s="3"/>
      <c r="E752" s="3"/>
      <c r="F752" s="1"/>
      <c r="G752" s="1"/>
      <c r="H752" s="1"/>
      <c r="I752" s="1"/>
      <c r="J752" s="3"/>
      <c r="K752" s="3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4"/>
      <c r="AN752" s="1"/>
      <c r="AO752" s="1"/>
      <c r="AP752" s="1"/>
      <c r="AQ752" s="1"/>
      <c r="AR752" s="7"/>
      <c r="AS752" s="7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</row>
    <row r="753" ht="16.5" customHeight="1">
      <c r="A753" s="1"/>
      <c r="B753" s="3"/>
      <c r="C753" s="3"/>
      <c r="D753" s="3"/>
      <c r="E753" s="3"/>
      <c r="F753" s="1"/>
      <c r="G753" s="1"/>
      <c r="H753" s="1"/>
      <c r="I753" s="1"/>
      <c r="J753" s="3"/>
      <c r="K753" s="3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4"/>
      <c r="AN753" s="1"/>
      <c r="AO753" s="1"/>
      <c r="AP753" s="1"/>
      <c r="AQ753" s="1"/>
      <c r="AR753" s="7"/>
      <c r="AS753" s="7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</row>
    <row r="754" ht="16.5" customHeight="1">
      <c r="A754" s="1"/>
      <c r="B754" s="3"/>
      <c r="C754" s="3"/>
      <c r="D754" s="3"/>
      <c r="E754" s="3"/>
      <c r="F754" s="1"/>
      <c r="G754" s="1"/>
      <c r="H754" s="1"/>
      <c r="I754" s="1"/>
      <c r="J754" s="3"/>
      <c r="K754" s="3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4"/>
      <c r="AN754" s="1"/>
      <c r="AO754" s="1"/>
      <c r="AP754" s="1"/>
      <c r="AQ754" s="1"/>
      <c r="AR754" s="7"/>
      <c r="AS754" s="7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</row>
    <row r="755" ht="16.5" customHeight="1">
      <c r="A755" s="1"/>
      <c r="B755" s="3"/>
      <c r="C755" s="3"/>
      <c r="D755" s="3"/>
      <c r="E755" s="3"/>
      <c r="F755" s="1"/>
      <c r="G755" s="1"/>
      <c r="H755" s="1"/>
      <c r="I755" s="1"/>
      <c r="J755" s="3"/>
      <c r="K755" s="3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4"/>
      <c r="AN755" s="1"/>
      <c r="AO755" s="1"/>
      <c r="AP755" s="1"/>
      <c r="AQ755" s="1"/>
      <c r="AR755" s="7"/>
      <c r="AS755" s="7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</row>
    <row r="756" ht="16.5" customHeight="1">
      <c r="A756" s="1"/>
      <c r="B756" s="3"/>
      <c r="C756" s="3"/>
      <c r="D756" s="3"/>
      <c r="E756" s="3"/>
      <c r="F756" s="1"/>
      <c r="G756" s="1"/>
      <c r="H756" s="1"/>
      <c r="I756" s="1"/>
      <c r="J756" s="3"/>
      <c r="K756" s="3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4"/>
      <c r="AN756" s="1"/>
      <c r="AO756" s="1"/>
      <c r="AP756" s="1"/>
      <c r="AQ756" s="1"/>
      <c r="AR756" s="7"/>
      <c r="AS756" s="7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</row>
    <row r="757" ht="16.5" customHeight="1">
      <c r="A757" s="1"/>
      <c r="B757" s="3"/>
      <c r="C757" s="3"/>
      <c r="D757" s="3"/>
      <c r="E757" s="3"/>
      <c r="F757" s="1"/>
      <c r="G757" s="1"/>
      <c r="H757" s="1"/>
      <c r="I757" s="1"/>
      <c r="J757" s="3"/>
      <c r="K757" s="3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4"/>
      <c r="AN757" s="1"/>
      <c r="AO757" s="1"/>
      <c r="AP757" s="1"/>
      <c r="AQ757" s="1"/>
      <c r="AR757" s="7"/>
      <c r="AS757" s="7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</row>
    <row r="758" ht="16.5" customHeight="1">
      <c r="A758" s="1"/>
      <c r="B758" s="3"/>
      <c r="C758" s="3"/>
      <c r="D758" s="3"/>
      <c r="E758" s="3"/>
      <c r="F758" s="1"/>
      <c r="G758" s="1"/>
      <c r="H758" s="1"/>
      <c r="I758" s="1"/>
      <c r="J758" s="3"/>
      <c r="K758" s="3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4"/>
      <c r="AN758" s="1"/>
      <c r="AO758" s="1"/>
      <c r="AP758" s="1"/>
      <c r="AQ758" s="1"/>
      <c r="AR758" s="7"/>
      <c r="AS758" s="7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</row>
    <row r="759" ht="16.5" customHeight="1">
      <c r="A759" s="1"/>
      <c r="B759" s="3"/>
      <c r="C759" s="3"/>
      <c r="D759" s="3"/>
      <c r="E759" s="3"/>
      <c r="F759" s="1"/>
      <c r="G759" s="1"/>
      <c r="H759" s="1"/>
      <c r="I759" s="1"/>
      <c r="J759" s="3"/>
      <c r="K759" s="3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4"/>
      <c r="AN759" s="1"/>
      <c r="AO759" s="1"/>
      <c r="AP759" s="1"/>
      <c r="AQ759" s="1"/>
      <c r="AR759" s="7"/>
      <c r="AS759" s="7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</row>
    <row r="760" ht="16.5" customHeight="1">
      <c r="A760" s="1"/>
      <c r="B760" s="3"/>
      <c r="C760" s="3"/>
      <c r="D760" s="3"/>
      <c r="E760" s="3"/>
      <c r="F760" s="1"/>
      <c r="G760" s="1"/>
      <c r="H760" s="1"/>
      <c r="I760" s="1"/>
      <c r="J760" s="3"/>
      <c r="K760" s="3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4"/>
      <c r="AN760" s="1"/>
      <c r="AO760" s="1"/>
      <c r="AP760" s="1"/>
      <c r="AQ760" s="1"/>
      <c r="AR760" s="7"/>
      <c r="AS760" s="7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</row>
    <row r="761" ht="16.5" customHeight="1">
      <c r="A761" s="1"/>
      <c r="B761" s="3"/>
      <c r="C761" s="3"/>
      <c r="D761" s="3"/>
      <c r="E761" s="3"/>
      <c r="F761" s="1"/>
      <c r="G761" s="1"/>
      <c r="H761" s="1"/>
      <c r="I761" s="1"/>
      <c r="J761" s="3"/>
      <c r="K761" s="3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4"/>
      <c r="AN761" s="1"/>
      <c r="AO761" s="1"/>
      <c r="AP761" s="1"/>
      <c r="AQ761" s="1"/>
      <c r="AR761" s="7"/>
      <c r="AS761" s="7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</row>
    <row r="762" ht="16.5" customHeight="1">
      <c r="A762" s="1"/>
      <c r="B762" s="3"/>
      <c r="C762" s="3"/>
      <c r="D762" s="3"/>
      <c r="E762" s="3"/>
      <c r="F762" s="1"/>
      <c r="G762" s="1"/>
      <c r="H762" s="1"/>
      <c r="I762" s="1"/>
      <c r="J762" s="3"/>
      <c r="K762" s="3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4"/>
      <c r="AN762" s="1"/>
      <c r="AO762" s="1"/>
      <c r="AP762" s="1"/>
      <c r="AQ762" s="1"/>
      <c r="AR762" s="7"/>
      <c r="AS762" s="7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</row>
    <row r="763" ht="16.5" customHeight="1">
      <c r="A763" s="1"/>
      <c r="B763" s="3"/>
      <c r="C763" s="3"/>
      <c r="D763" s="3"/>
      <c r="E763" s="3"/>
      <c r="F763" s="1"/>
      <c r="G763" s="1"/>
      <c r="H763" s="1"/>
      <c r="I763" s="1"/>
      <c r="J763" s="3"/>
      <c r="K763" s="3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4"/>
      <c r="AN763" s="1"/>
      <c r="AO763" s="1"/>
      <c r="AP763" s="1"/>
      <c r="AQ763" s="1"/>
      <c r="AR763" s="7"/>
      <c r="AS763" s="7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</row>
    <row r="764" ht="16.5" customHeight="1">
      <c r="A764" s="1"/>
      <c r="B764" s="3"/>
      <c r="C764" s="3"/>
      <c r="D764" s="3"/>
      <c r="E764" s="3"/>
      <c r="F764" s="1"/>
      <c r="G764" s="1"/>
      <c r="H764" s="1"/>
      <c r="I764" s="1"/>
      <c r="J764" s="3"/>
      <c r="K764" s="3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4"/>
      <c r="AN764" s="1"/>
      <c r="AO764" s="1"/>
      <c r="AP764" s="1"/>
      <c r="AQ764" s="1"/>
      <c r="AR764" s="7"/>
      <c r="AS764" s="7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</row>
    <row r="765" ht="16.5" customHeight="1">
      <c r="A765" s="1"/>
      <c r="B765" s="3"/>
      <c r="C765" s="3"/>
      <c r="D765" s="3"/>
      <c r="E765" s="3"/>
      <c r="F765" s="1"/>
      <c r="G765" s="1"/>
      <c r="H765" s="1"/>
      <c r="I765" s="1"/>
      <c r="J765" s="3"/>
      <c r="K765" s="3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4"/>
      <c r="AN765" s="1"/>
      <c r="AO765" s="1"/>
      <c r="AP765" s="1"/>
      <c r="AQ765" s="1"/>
      <c r="AR765" s="7"/>
      <c r="AS765" s="7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</row>
    <row r="766" ht="16.5" customHeight="1">
      <c r="A766" s="1"/>
      <c r="B766" s="3"/>
      <c r="C766" s="3"/>
      <c r="D766" s="3"/>
      <c r="E766" s="3"/>
      <c r="F766" s="1"/>
      <c r="G766" s="1"/>
      <c r="H766" s="1"/>
      <c r="I766" s="1"/>
      <c r="J766" s="3"/>
      <c r="K766" s="3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4"/>
      <c r="AN766" s="1"/>
      <c r="AO766" s="1"/>
      <c r="AP766" s="1"/>
      <c r="AQ766" s="1"/>
      <c r="AR766" s="7"/>
      <c r="AS766" s="7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</row>
    <row r="767" ht="16.5" customHeight="1">
      <c r="A767" s="1"/>
      <c r="B767" s="3"/>
      <c r="C767" s="3"/>
      <c r="D767" s="3"/>
      <c r="E767" s="3"/>
      <c r="F767" s="1"/>
      <c r="G767" s="1"/>
      <c r="H767" s="1"/>
      <c r="I767" s="1"/>
      <c r="J767" s="3"/>
      <c r="K767" s="3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4"/>
      <c r="AN767" s="1"/>
      <c r="AO767" s="1"/>
      <c r="AP767" s="1"/>
      <c r="AQ767" s="1"/>
      <c r="AR767" s="7"/>
      <c r="AS767" s="7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</row>
    <row r="768" ht="16.5" customHeight="1">
      <c r="A768" s="1"/>
      <c r="B768" s="3"/>
      <c r="C768" s="3"/>
      <c r="D768" s="3"/>
      <c r="E768" s="3"/>
      <c r="F768" s="1"/>
      <c r="G768" s="1"/>
      <c r="H768" s="1"/>
      <c r="I768" s="1"/>
      <c r="J768" s="3"/>
      <c r="K768" s="3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4"/>
      <c r="AN768" s="1"/>
      <c r="AO768" s="1"/>
      <c r="AP768" s="1"/>
      <c r="AQ768" s="1"/>
      <c r="AR768" s="7"/>
      <c r="AS768" s="7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</row>
    <row r="769" ht="16.5" customHeight="1">
      <c r="A769" s="1"/>
      <c r="B769" s="3"/>
      <c r="C769" s="3"/>
      <c r="D769" s="3"/>
      <c r="E769" s="3"/>
      <c r="F769" s="1"/>
      <c r="G769" s="1"/>
      <c r="H769" s="1"/>
      <c r="I769" s="1"/>
      <c r="J769" s="3"/>
      <c r="K769" s="3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4"/>
      <c r="AN769" s="1"/>
      <c r="AO769" s="1"/>
      <c r="AP769" s="1"/>
      <c r="AQ769" s="1"/>
      <c r="AR769" s="7"/>
      <c r="AS769" s="7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</row>
    <row r="770" ht="16.5" customHeight="1">
      <c r="A770" s="1"/>
      <c r="B770" s="3"/>
      <c r="C770" s="3"/>
      <c r="D770" s="3"/>
      <c r="E770" s="3"/>
      <c r="F770" s="1"/>
      <c r="G770" s="1"/>
      <c r="H770" s="1"/>
      <c r="I770" s="1"/>
      <c r="J770" s="3"/>
      <c r="K770" s="3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4"/>
      <c r="AN770" s="1"/>
      <c r="AO770" s="1"/>
      <c r="AP770" s="1"/>
      <c r="AQ770" s="1"/>
      <c r="AR770" s="7"/>
      <c r="AS770" s="7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</row>
    <row r="771" ht="16.5" customHeight="1">
      <c r="A771" s="1"/>
      <c r="B771" s="3"/>
      <c r="C771" s="3"/>
      <c r="D771" s="3"/>
      <c r="E771" s="3"/>
      <c r="F771" s="1"/>
      <c r="G771" s="1"/>
      <c r="H771" s="1"/>
      <c r="I771" s="1"/>
      <c r="J771" s="3"/>
      <c r="K771" s="3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4"/>
      <c r="AN771" s="1"/>
      <c r="AO771" s="1"/>
      <c r="AP771" s="1"/>
      <c r="AQ771" s="1"/>
      <c r="AR771" s="7"/>
      <c r="AS771" s="7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</row>
    <row r="772" ht="16.5" customHeight="1">
      <c r="A772" s="1"/>
      <c r="B772" s="3"/>
      <c r="C772" s="3"/>
      <c r="D772" s="3"/>
      <c r="E772" s="3"/>
      <c r="F772" s="1"/>
      <c r="G772" s="1"/>
      <c r="H772" s="1"/>
      <c r="I772" s="1"/>
      <c r="J772" s="3"/>
      <c r="K772" s="3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4"/>
      <c r="AN772" s="1"/>
      <c r="AO772" s="1"/>
      <c r="AP772" s="1"/>
      <c r="AQ772" s="1"/>
      <c r="AR772" s="7"/>
      <c r="AS772" s="7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</row>
    <row r="773" ht="16.5" customHeight="1">
      <c r="A773" s="1"/>
      <c r="B773" s="3"/>
      <c r="C773" s="3"/>
      <c r="D773" s="3"/>
      <c r="E773" s="3"/>
      <c r="F773" s="1"/>
      <c r="G773" s="1"/>
      <c r="H773" s="1"/>
      <c r="I773" s="1"/>
      <c r="J773" s="3"/>
      <c r="K773" s="3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4"/>
      <c r="AN773" s="1"/>
      <c r="AO773" s="1"/>
      <c r="AP773" s="1"/>
      <c r="AQ773" s="1"/>
      <c r="AR773" s="7"/>
      <c r="AS773" s="7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</row>
    <row r="774" ht="16.5" customHeight="1">
      <c r="A774" s="1"/>
      <c r="B774" s="3"/>
      <c r="C774" s="3"/>
      <c r="D774" s="3"/>
      <c r="E774" s="3"/>
      <c r="F774" s="1"/>
      <c r="G774" s="1"/>
      <c r="H774" s="1"/>
      <c r="I774" s="1"/>
      <c r="J774" s="3"/>
      <c r="K774" s="3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4"/>
      <c r="AN774" s="1"/>
      <c r="AO774" s="1"/>
      <c r="AP774" s="1"/>
      <c r="AQ774" s="1"/>
      <c r="AR774" s="7"/>
      <c r="AS774" s="7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</row>
    <row r="775" ht="16.5" customHeight="1">
      <c r="A775" s="1"/>
      <c r="B775" s="3"/>
      <c r="C775" s="3"/>
      <c r="D775" s="3"/>
      <c r="E775" s="3"/>
      <c r="F775" s="1"/>
      <c r="G775" s="1"/>
      <c r="H775" s="1"/>
      <c r="I775" s="1"/>
      <c r="J775" s="3"/>
      <c r="K775" s="3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4"/>
      <c r="AN775" s="1"/>
      <c r="AO775" s="1"/>
      <c r="AP775" s="1"/>
      <c r="AQ775" s="1"/>
      <c r="AR775" s="7"/>
      <c r="AS775" s="7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</row>
    <row r="776" ht="16.5" customHeight="1">
      <c r="A776" s="1"/>
      <c r="B776" s="3"/>
      <c r="C776" s="3"/>
      <c r="D776" s="3"/>
      <c r="E776" s="3"/>
      <c r="F776" s="1"/>
      <c r="G776" s="1"/>
      <c r="H776" s="1"/>
      <c r="I776" s="1"/>
      <c r="J776" s="3"/>
      <c r="K776" s="3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4"/>
      <c r="AN776" s="1"/>
      <c r="AO776" s="1"/>
      <c r="AP776" s="1"/>
      <c r="AQ776" s="1"/>
      <c r="AR776" s="7"/>
      <c r="AS776" s="7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</row>
    <row r="777" ht="16.5" customHeight="1">
      <c r="A777" s="1"/>
      <c r="B777" s="3"/>
      <c r="C777" s="3"/>
      <c r="D777" s="3"/>
      <c r="E777" s="3"/>
      <c r="F777" s="1"/>
      <c r="G777" s="1"/>
      <c r="H777" s="1"/>
      <c r="I777" s="1"/>
      <c r="J777" s="3"/>
      <c r="K777" s="3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4"/>
      <c r="AN777" s="1"/>
      <c r="AO777" s="1"/>
      <c r="AP777" s="1"/>
      <c r="AQ777" s="1"/>
      <c r="AR777" s="7"/>
      <c r="AS777" s="7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</row>
    <row r="778" ht="16.5" customHeight="1">
      <c r="A778" s="1"/>
      <c r="B778" s="3"/>
      <c r="C778" s="3"/>
      <c r="D778" s="3"/>
      <c r="E778" s="3"/>
      <c r="F778" s="1"/>
      <c r="G778" s="1"/>
      <c r="H778" s="1"/>
      <c r="I778" s="1"/>
      <c r="J778" s="3"/>
      <c r="K778" s="3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4"/>
      <c r="AN778" s="1"/>
      <c r="AO778" s="1"/>
      <c r="AP778" s="1"/>
      <c r="AQ778" s="1"/>
      <c r="AR778" s="7"/>
      <c r="AS778" s="7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</row>
    <row r="779" ht="16.5" customHeight="1">
      <c r="A779" s="1"/>
      <c r="B779" s="3"/>
      <c r="C779" s="3"/>
      <c r="D779" s="3"/>
      <c r="E779" s="3"/>
      <c r="F779" s="1"/>
      <c r="G779" s="1"/>
      <c r="H779" s="1"/>
      <c r="I779" s="1"/>
      <c r="J779" s="3"/>
      <c r="K779" s="3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4"/>
      <c r="AN779" s="1"/>
      <c r="AO779" s="1"/>
      <c r="AP779" s="1"/>
      <c r="AQ779" s="1"/>
      <c r="AR779" s="7"/>
      <c r="AS779" s="7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</row>
    <row r="780" ht="16.5" customHeight="1">
      <c r="A780" s="1"/>
      <c r="B780" s="3"/>
      <c r="C780" s="3"/>
      <c r="D780" s="3"/>
      <c r="E780" s="3"/>
      <c r="F780" s="1"/>
      <c r="G780" s="1"/>
      <c r="H780" s="1"/>
      <c r="I780" s="1"/>
      <c r="J780" s="3"/>
      <c r="K780" s="3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4"/>
      <c r="AN780" s="1"/>
      <c r="AO780" s="1"/>
      <c r="AP780" s="1"/>
      <c r="AQ780" s="1"/>
      <c r="AR780" s="7"/>
      <c r="AS780" s="7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</row>
    <row r="781" ht="16.5" customHeight="1">
      <c r="A781" s="1"/>
      <c r="B781" s="3"/>
      <c r="C781" s="3"/>
      <c r="D781" s="3"/>
      <c r="E781" s="3"/>
      <c r="F781" s="1"/>
      <c r="G781" s="1"/>
      <c r="H781" s="1"/>
      <c r="I781" s="1"/>
      <c r="J781" s="3"/>
      <c r="K781" s="3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4"/>
      <c r="AN781" s="1"/>
      <c r="AO781" s="1"/>
      <c r="AP781" s="1"/>
      <c r="AQ781" s="1"/>
      <c r="AR781" s="7"/>
      <c r="AS781" s="7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</row>
    <row r="782" ht="16.5" customHeight="1">
      <c r="A782" s="1"/>
      <c r="B782" s="3"/>
      <c r="C782" s="3"/>
      <c r="D782" s="3"/>
      <c r="E782" s="3"/>
      <c r="F782" s="1"/>
      <c r="G782" s="1"/>
      <c r="H782" s="1"/>
      <c r="I782" s="1"/>
      <c r="J782" s="3"/>
      <c r="K782" s="3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4"/>
      <c r="AN782" s="1"/>
      <c r="AO782" s="1"/>
      <c r="AP782" s="1"/>
      <c r="AQ782" s="1"/>
      <c r="AR782" s="7"/>
      <c r="AS782" s="7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</row>
    <row r="783" ht="16.5" customHeight="1">
      <c r="A783" s="1"/>
      <c r="B783" s="3"/>
      <c r="C783" s="3"/>
      <c r="D783" s="3"/>
      <c r="E783" s="3"/>
      <c r="F783" s="1"/>
      <c r="G783" s="1"/>
      <c r="H783" s="1"/>
      <c r="I783" s="1"/>
      <c r="J783" s="3"/>
      <c r="K783" s="3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4"/>
      <c r="AN783" s="1"/>
      <c r="AO783" s="1"/>
      <c r="AP783" s="1"/>
      <c r="AQ783" s="1"/>
      <c r="AR783" s="7"/>
      <c r="AS783" s="7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</row>
    <row r="784" ht="16.5" customHeight="1">
      <c r="A784" s="1"/>
      <c r="B784" s="3"/>
      <c r="C784" s="3"/>
      <c r="D784" s="3"/>
      <c r="E784" s="3"/>
      <c r="F784" s="1"/>
      <c r="G784" s="1"/>
      <c r="H784" s="1"/>
      <c r="I784" s="1"/>
      <c r="J784" s="3"/>
      <c r="K784" s="3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4"/>
      <c r="AN784" s="1"/>
      <c r="AO784" s="1"/>
      <c r="AP784" s="1"/>
      <c r="AQ784" s="1"/>
      <c r="AR784" s="7"/>
      <c r="AS784" s="7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</row>
    <row r="785" ht="16.5" customHeight="1">
      <c r="A785" s="1"/>
      <c r="B785" s="3"/>
      <c r="C785" s="3"/>
      <c r="D785" s="3"/>
      <c r="E785" s="3"/>
      <c r="F785" s="1"/>
      <c r="G785" s="1"/>
      <c r="H785" s="1"/>
      <c r="I785" s="1"/>
      <c r="J785" s="3"/>
      <c r="K785" s="3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4"/>
      <c r="AN785" s="1"/>
      <c r="AO785" s="1"/>
      <c r="AP785" s="1"/>
      <c r="AQ785" s="1"/>
      <c r="AR785" s="7"/>
      <c r="AS785" s="7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</row>
    <row r="786" ht="16.5" customHeight="1">
      <c r="A786" s="1"/>
      <c r="B786" s="3"/>
      <c r="C786" s="3"/>
      <c r="D786" s="3"/>
      <c r="E786" s="3"/>
      <c r="F786" s="1"/>
      <c r="G786" s="1"/>
      <c r="H786" s="1"/>
      <c r="I786" s="1"/>
      <c r="J786" s="3"/>
      <c r="K786" s="3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4"/>
      <c r="AN786" s="1"/>
      <c r="AO786" s="1"/>
      <c r="AP786" s="1"/>
      <c r="AQ786" s="1"/>
      <c r="AR786" s="7"/>
      <c r="AS786" s="7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</row>
    <row r="787" ht="16.5" customHeight="1">
      <c r="A787" s="1"/>
      <c r="B787" s="3"/>
      <c r="C787" s="3"/>
      <c r="D787" s="3"/>
      <c r="E787" s="3"/>
      <c r="F787" s="1"/>
      <c r="G787" s="1"/>
      <c r="H787" s="1"/>
      <c r="I787" s="1"/>
      <c r="J787" s="3"/>
      <c r="K787" s="3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4"/>
      <c r="AN787" s="1"/>
      <c r="AO787" s="1"/>
      <c r="AP787" s="1"/>
      <c r="AQ787" s="1"/>
      <c r="AR787" s="7"/>
      <c r="AS787" s="7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</row>
    <row r="788" ht="16.5" customHeight="1">
      <c r="A788" s="1"/>
      <c r="B788" s="3"/>
      <c r="C788" s="3"/>
      <c r="D788" s="3"/>
      <c r="E788" s="3"/>
      <c r="F788" s="1"/>
      <c r="G788" s="1"/>
      <c r="H788" s="1"/>
      <c r="I788" s="1"/>
      <c r="J788" s="3"/>
      <c r="K788" s="3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4"/>
      <c r="AN788" s="1"/>
      <c r="AO788" s="1"/>
      <c r="AP788" s="1"/>
      <c r="AQ788" s="1"/>
      <c r="AR788" s="7"/>
      <c r="AS788" s="7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</row>
    <row r="789" ht="16.5" customHeight="1">
      <c r="A789" s="1"/>
      <c r="B789" s="3"/>
      <c r="C789" s="3"/>
      <c r="D789" s="3"/>
      <c r="E789" s="3"/>
      <c r="F789" s="1"/>
      <c r="G789" s="1"/>
      <c r="H789" s="1"/>
      <c r="I789" s="1"/>
      <c r="J789" s="3"/>
      <c r="K789" s="3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4"/>
      <c r="AN789" s="1"/>
      <c r="AO789" s="1"/>
      <c r="AP789" s="1"/>
      <c r="AQ789" s="1"/>
      <c r="AR789" s="7"/>
      <c r="AS789" s="7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</row>
    <row r="790" ht="16.5" customHeight="1">
      <c r="A790" s="1"/>
      <c r="B790" s="3"/>
      <c r="C790" s="3"/>
      <c r="D790" s="3"/>
      <c r="E790" s="3"/>
      <c r="F790" s="1"/>
      <c r="G790" s="1"/>
      <c r="H790" s="1"/>
      <c r="I790" s="1"/>
      <c r="J790" s="3"/>
      <c r="K790" s="3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4"/>
      <c r="AN790" s="1"/>
      <c r="AO790" s="1"/>
      <c r="AP790" s="1"/>
      <c r="AQ790" s="1"/>
      <c r="AR790" s="7"/>
      <c r="AS790" s="7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</row>
    <row r="791" ht="16.5" customHeight="1">
      <c r="A791" s="1"/>
      <c r="B791" s="3"/>
      <c r="C791" s="3"/>
      <c r="D791" s="3"/>
      <c r="E791" s="3"/>
      <c r="F791" s="1"/>
      <c r="G791" s="1"/>
      <c r="H791" s="1"/>
      <c r="I791" s="1"/>
      <c r="J791" s="3"/>
      <c r="K791" s="3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4"/>
      <c r="AN791" s="1"/>
      <c r="AO791" s="1"/>
      <c r="AP791" s="1"/>
      <c r="AQ791" s="1"/>
      <c r="AR791" s="7"/>
      <c r="AS791" s="7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</row>
    <row r="792" ht="16.5" customHeight="1">
      <c r="A792" s="1"/>
      <c r="B792" s="3"/>
      <c r="C792" s="3"/>
      <c r="D792" s="3"/>
      <c r="E792" s="3"/>
      <c r="F792" s="1"/>
      <c r="G792" s="1"/>
      <c r="H792" s="1"/>
      <c r="I792" s="1"/>
      <c r="J792" s="3"/>
      <c r="K792" s="3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4"/>
      <c r="AN792" s="1"/>
      <c r="AO792" s="1"/>
      <c r="AP792" s="1"/>
      <c r="AQ792" s="1"/>
      <c r="AR792" s="7"/>
      <c r="AS792" s="7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</row>
    <row r="793" ht="16.5" customHeight="1">
      <c r="A793" s="1"/>
      <c r="B793" s="3"/>
      <c r="C793" s="3"/>
      <c r="D793" s="3"/>
      <c r="E793" s="3"/>
      <c r="F793" s="1"/>
      <c r="G793" s="1"/>
      <c r="H793" s="1"/>
      <c r="I793" s="1"/>
      <c r="J793" s="3"/>
      <c r="K793" s="3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4"/>
      <c r="AN793" s="1"/>
      <c r="AO793" s="1"/>
      <c r="AP793" s="1"/>
      <c r="AQ793" s="1"/>
      <c r="AR793" s="7"/>
      <c r="AS793" s="7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</row>
    <row r="794" ht="16.5" customHeight="1">
      <c r="A794" s="1"/>
      <c r="B794" s="3"/>
      <c r="C794" s="3"/>
      <c r="D794" s="3"/>
      <c r="E794" s="3"/>
      <c r="F794" s="1"/>
      <c r="G794" s="1"/>
      <c r="H794" s="1"/>
      <c r="I794" s="1"/>
      <c r="J794" s="3"/>
      <c r="K794" s="3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4"/>
      <c r="AN794" s="1"/>
      <c r="AO794" s="1"/>
      <c r="AP794" s="1"/>
      <c r="AQ794" s="1"/>
      <c r="AR794" s="7"/>
      <c r="AS794" s="7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</row>
    <row r="795" ht="16.5" customHeight="1">
      <c r="A795" s="1"/>
      <c r="B795" s="3"/>
      <c r="C795" s="3"/>
      <c r="D795" s="3"/>
      <c r="E795" s="3"/>
      <c r="F795" s="1"/>
      <c r="G795" s="1"/>
      <c r="H795" s="1"/>
      <c r="I795" s="1"/>
      <c r="J795" s="3"/>
      <c r="K795" s="3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4"/>
      <c r="AN795" s="1"/>
      <c r="AO795" s="1"/>
      <c r="AP795" s="1"/>
      <c r="AQ795" s="1"/>
      <c r="AR795" s="7"/>
      <c r="AS795" s="7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</row>
    <row r="796" ht="16.5" customHeight="1">
      <c r="A796" s="1"/>
      <c r="B796" s="3"/>
      <c r="C796" s="3"/>
      <c r="D796" s="3"/>
      <c r="E796" s="3"/>
      <c r="F796" s="1"/>
      <c r="G796" s="1"/>
      <c r="H796" s="1"/>
      <c r="I796" s="1"/>
      <c r="J796" s="3"/>
      <c r="K796" s="3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4"/>
      <c r="AN796" s="1"/>
      <c r="AO796" s="1"/>
      <c r="AP796" s="1"/>
      <c r="AQ796" s="1"/>
      <c r="AR796" s="7"/>
      <c r="AS796" s="7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</row>
    <row r="797" ht="16.5" customHeight="1">
      <c r="A797" s="1"/>
      <c r="B797" s="3"/>
      <c r="C797" s="3"/>
      <c r="D797" s="3"/>
      <c r="E797" s="3"/>
      <c r="F797" s="1"/>
      <c r="G797" s="1"/>
      <c r="H797" s="1"/>
      <c r="I797" s="1"/>
      <c r="J797" s="3"/>
      <c r="K797" s="3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4"/>
      <c r="AN797" s="1"/>
      <c r="AO797" s="1"/>
      <c r="AP797" s="1"/>
      <c r="AQ797" s="1"/>
      <c r="AR797" s="7"/>
      <c r="AS797" s="7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</row>
    <row r="798" ht="16.5" customHeight="1">
      <c r="A798" s="1"/>
      <c r="B798" s="3"/>
      <c r="C798" s="3"/>
      <c r="D798" s="3"/>
      <c r="E798" s="3"/>
      <c r="F798" s="1"/>
      <c r="G798" s="1"/>
      <c r="H798" s="1"/>
      <c r="I798" s="1"/>
      <c r="J798" s="3"/>
      <c r="K798" s="3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4"/>
      <c r="AN798" s="1"/>
      <c r="AO798" s="1"/>
      <c r="AP798" s="1"/>
      <c r="AQ798" s="1"/>
      <c r="AR798" s="7"/>
      <c r="AS798" s="7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</row>
    <row r="799" ht="16.5" customHeight="1">
      <c r="A799" s="1"/>
      <c r="B799" s="3"/>
      <c r="C799" s="3"/>
      <c r="D799" s="3"/>
      <c r="E799" s="3"/>
      <c r="F799" s="1"/>
      <c r="G799" s="1"/>
      <c r="H799" s="1"/>
      <c r="I799" s="1"/>
      <c r="J799" s="3"/>
      <c r="K799" s="3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4"/>
      <c r="AN799" s="1"/>
      <c r="AO799" s="1"/>
      <c r="AP799" s="1"/>
      <c r="AQ799" s="1"/>
      <c r="AR799" s="7"/>
      <c r="AS799" s="7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</row>
    <row r="800" ht="16.5" customHeight="1">
      <c r="A800" s="1"/>
      <c r="B800" s="3"/>
      <c r="C800" s="3"/>
      <c r="D800" s="3"/>
      <c r="E800" s="3"/>
      <c r="F800" s="1"/>
      <c r="G800" s="1"/>
      <c r="H800" s="1"/>
      <c r="I800" s="1"/>
      <c r="J800" s="3"/>
      <c r="K800" s="3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4"/>
      <c r="AN800" s="1"/>
      <c r="AO800" s="1"/>
      <c r="AP800" s="1"/>
      <c r="AQ800" s="1"/>
      <c r="AR800" s="7"/>
      <c r="AS800" s="7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</row>
    <row r="801" ht="16.5" customHeight="1">
      <c r="A801" s="1"/>
      <c r="B801" s="3"/>
      <c r="C801" s="3"/>
      <c r="D801" s="3"/>
      <c r="E801" s="3"/>
      <c r="F801" s="1"/>
      <c r="G801" s="1"/>
      <c r="H801" s="1"/>
      <c r="I801" s="1"/>
      <c r="J801" s="3"/>
      <c r="K801" s="3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4"/>
      <c r="AN801" s="1"/>
      <c r="AO801" s="1"/>
      <c r="AP801" s="1"/>
      <c r="AQ801" s="1"/>
      <c r="AR801" s="7"/>
      <c r="AS801" s="7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</row>
    <row r="802" ht="16.5" customHeight="1">
      <c r="A802" s="1"/>
      <c r="B802" s="3"/>
      <c r="C802" s="3"/>
      <c r="D802" s="3"/>
      <c r="E802" s="3"/>
      <c r="F802" s="1"/>
      <c r="G802" s="1"/>
      <c r="H802" s="1"/>
      <c r="I802" s="1"/>
      <c r="J802" s="3"/>
      <c r="K802" s="3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4"/>
      <c r="AN802" s="1"/>
      <c r="AO802" s="1"/>
      <c r="AP802" s="1"/>
      <c r="AQ802" s="1"/>
      <c r="AR802" s="7"/>
      <c r="AS802" s="7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</row>
    <row r="803" ht="16.5" customHeight="1">
      <c r="A803" s="1"/>
      <c r="B803" s="3"/>
      <c r="C803" s="3"/>
      <c r="D803" s="3"/>
      <c r="E803" s="3"/>
      <c r="F803" s="1"/>
      <c r="G803" s="1"/>
      <c r="H803" s="1"/>
      <c r="I803" s="1"/>
      <c r="J803" s="3"/>
      <c r="K803" s="3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4"/>
      <c r="AN803" s="1"/>
      <c r="AO803" s="1"/>
      <c r="AP803" s="1"/>
      <c r="AQ803" s="1"/>
      <c r="AR803" s="7"/>
      <c r="AS803" s="7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</row>
    <row r="804" ht="16.5" customHeight="1">
      <c r="A804" s="1"/>
      <c r="B804" s="3"/>
      <c r="C804" s="3"/>
      <c r="D804" s="3"/>
      <c r="E804" s="3"/>
      <c r="F804" s="1"/>
      <c r="G804" s="1"/>
      <c r="H804" s="1"/>
      <c r="I804" s="1"/>
      <c r="J804" s="3"/>
      <c r="K804" s="3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4"/>
      <c r="AN804" s="1"/>
      <c r="AO804" s="1"/>
      <c r="AP804" s="1"/>
      <c r="AQ804" s="1"/>
      <c r="AR804" s="7"/>
      <c r="AS804" s="7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</row>
    <row r="805" ht="16.5" customHeight="1">
      <c r="A805" s="1"/>
      <c r="B805" s="3"/>
      <c r="C805" s="3"/>
      <c r="D805" s="3"/>
      <c r="E805" s="3"/>
      <c r="F805" s="1"/>
      <c r="G805" s="1"/>
      <c r="H805" s="1"/>
      <c r="I805" s="1"/>
      <c r="J805" s="3"/>
      <c r="K805" s="3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4"/>
      <c r="AN805" s="1"/>
      <c r="AO805" s="1"/>
      <c r="AP805" s="1"/>
      <c r="AQ805" s="1"/>
      <c r="AR805" s="7"/>
      <c r="AS805" s="7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</row>
    <row r="806" ht="16.5" customHeight="1">
      <c r="A806" s="1"/>
      <c r="B806" s="3"/>
      <c r="C806" s="3"/>
      <c r="D806" s="3"/>
      <c r="E806" s="3"/>
      <c r="F806" s="1"/>
      <c r="G806" s="1"/>
      <c r="H806" s="1"/>
      <c r="I806" s="1"/>
      <c r="J806" s="3"/>
      <c r="K806" s="3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4"/>
      <c r="AN806" s="1"/>
      <c r="AO806" s="1"/>
      <c r="AP806" s="1"/>
      <c r="AQ806" s="1"/>
      <c r="AR806" s="7"/>
      <c r="AS806" s="7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</row>
    <row r="807" ht="16.5" customHeight="1">
      <c r="A807" s="1"/>
      <c r="B807" s="3"/>
      <c r="C807" s="3"/>
      <c r="D807" s="3"/>
      <c r="E807" s="3"/>
      <c r="F807" s="1"/>
      <c r="G807" s="1"/>
      <c r="H807" s="1"/>
      <c r="I807" s="1"/>
      <c r="J807" s="3"/>
      <c r="K807" s="3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4"/>
      <c r="AN807" s="1"/>
      <c r="AO807" s="1"/>
      <c r="AP807" s="1"/>
      <c r="AQ807" s="1"/>
      <c r="AR807" s="7"/>
      <c r="AS807" s="7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</row>
    <row r="808" ht="16.5" customHeight="1">
      <c r="A808" s="1"/>
      <c r="B808" s="3"/>
      <c r="C808" s="3"/>
      <c r="D808" s="3"/>
      <c r="E808" s="3"/>
      <c r="F808" s="1"/>
      <c r="G808" s="1"/>
      <c r="H808" s="1"/>
      <c r="I808" s="1"/>
      <c r="J808" s="3"/>
      <c r="K808" s="3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4"/>
      <c r="AN808" s="1"/>
      <c r="AO808" s="1"/>
      <c r="AP808" s="1"/>
      <c r="AQ808" s="1"/>
      <c r="AR808" s="7"/>
      <c r="AS808" s="7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</row>
    <row r="809" ht="16.5" customHeight="1">
      <c r="A809" s="1"/>
      <c r="B809" s="3"/>
      <c r="C809" s="3"/>
      <c r="D809" s="3"/>
      <c r="E809" s="3"/>
      <c r="F809" s="1"/>
      <c r="G809" s="1"/>
      <c r="H809" s="1"/>
      <c r="I809" s="1"/>
      <c r="J809" s="3"/>
      <c r="K809" s="3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4"/>
      <c r="AN809" s="1"/>
      <c r="AO809" s="1"/>
      <c r="AP809" s="1"/>
      <c r="AQ809" s="1"/>
      <c r="AR809" s="7"/>
      <c r="AS809" s="7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</row>
    <row r="810" ht="16.5" customHeight="1">
      <c r="A810" s="1"/>
      <c r="B810" s="3"/>
      <c r="C810" s="3"/>
      <c r="D810" s="3"/>
      <c r="E810" s="3"/>
      <c r="F810" s="1"/>
      <c r="G810" s="1"/>
      <c r="H810" s="1"/>
      <c r="I810" s="1"/>
      <c r="J810" s="3"/>
      <c r="K810" s="3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4"/>
      <c r="AN810" s="1"/>
      <c r="AO810" s="1"/>
      <c r="AP810" s="1"/>
      <c r="AQ810" s="1"/>
      <c r="AR810" s="7"/>
      <c r="AS810" s="7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</row>
    <row r="811" ht="16.5" customHeight="1">
      <c r="A811" s="1"/>
      <c r="B811" s="3"/>
      <c r="C811" s="3"/>
      <c r="D811" s="3"/>
      <c r="E811" s="3"/>
      <c r="F811" s="1"/>
      <c r="G811" s="1"/>
      <c r="H811" s="1"/>
      <c r="I811" s="1"/>
      <c r="J811" s="3"/>
      <c r="K811" s="3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4"/>
      <c r="AN811" s="1"/>
      <c r="AO811" s="1"/>
      <c r="AP811" s="1"/>
      <c r="AQ811" s="1"/>
      <c r="AR811" s="7"/>
      <c r="AS811" s="7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</row>
    <row r="812" ht="16.5" customHeight="1">
      <c r="A812" s="1"/>
      <c r="B812" s="3"/>
      <c r="C812" s="3"/>
      <c r="D812" s="3"/>
      <c r="E812" s="3"/>
      <c r="F812" s="1"/>
      <c r="G812" s="1"/>
      <c r="H812" s="1"/>
      <c r="I812" s="1"/>
      <c r="J812" s="3"/>
      <c r="K812" s="3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4"/>
      <c r="AN812" s="1"/>
      <c r="AO812" s="1"/>
      <c r="AP812" s="1"/>
      <c r="AQ812" s="1"/>
      <c r="AR812" s="7"/>
      <c r="AS812" s="7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</row>
    <row r="813" ht="16.5" customHeight="1">
      <c r="A813" s="1"/>
      <c r="B813" s="3"/>
      <c r="C813" s="3"/>
      <c r="D813" s="3"/>
      <c r="E813" s="3"/>
      <c r="F813" s="1"/>
      <c r="G813" s="1"/>
      <c r="H813" s="1"/>
      <c r="I813" s="1"/>
      <c r="J813" s="3"/>
      <c r="K813" s="3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4"/>
      <c r="AN813" s="1"/>
      <c r="AO813" s="1"/>
      <c r="AP813" s="1"/>
      <c r="AQ813" s="1"/>
      <c r="AR813" s="7"/>
      <c r="AS813" s="7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</row>
    <row r="814" ht="16.5" customHeight="1">
      <c r="A814" s="1"/>
      <c r="B814" s="3"/>
      <c r="C814" s="3"/>
      <c r="D814" s="3"/>
      <c r="E814" s="3"/>
      <c r="F814" s="1"/>
      <c r="G814" s="1"/>
      <c r="H814" s="1"/>
      <c r="I814" s="1"/>
      <c r="J814" s="3"/>
      <c r="K814" s="3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4"/>
      <c r="AN814" s="1"/>
      <c r="AO814" s="1"/>
      <c r="AP814" s="1"/>
      <c r="AQ814" s="1"/>
      <c r="AR814" s="7"/>
      <c r="AS814" s="7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</row>
    <row r="815" ht="16.5" customHeight="1">
      <c r="A815" s="1"/>
      <c r="B815" s="3"/>
      <c r="C815" s="3"/>
      <c r="D815" s="3"/>
      <c r="E815" s="3"/>
      <c r="F815" s="1"/>
      <c r="G815" s="1"/>
      <c r="H815" s="1"/>
      <c r="I815" s="1"/>
      <c r="J815" s="3"/>
      <c r="K815" s="3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4"/>
      <c r="AN815" s="1"/>
      <c r="AO815" s="1"/>
      <c r="AP815" s="1"/>
      <c r="AQ815" s="1"/>
      <c r="AR815" s="7"/>
      <c r="AS815" s="7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</row>
    <row r="816" ht="16.5" customHeight="1">
      <c r="A816" s="1"/>
      <c r="B816" s="3"/>
      <c r="C816" s="3"/>
      <c r="D816" s="3"/>
      <c r="E816" s="3"/>
      <c r="F816" s="1"/>
      <c r="G816" s="1"/>
      <c r="H816" s="1"/>
      <c r="I816" s="1"/>
      <c r="J816" s="3"/>
      <c r="K816" s="3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4"/>
      <c r="AN816" s="1"/>
      <c r="AO816" s="1"/>
      <c r="AP816" s="1"/>
      <c r="AQ816" s="1"/>
      <c r="AR816" s="7"/>
      <c r="AS816" s="7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</row>
    <row r="817" ht="16.5" customHeight="1">
      <c r="A817" s="1"/>
      <c r="B817" s="3"/>
      <c r="C817" s="3"/>
      <c r="D817" s="3"/>
      <c r="E817" s="3"/>
      <c r="F817" s="1"/>
      <c r="G817" s="1"/>
      <c r="H817" s="1"/>
      <c r="I817" s="1"/>
      <c r="J817" s="3"/>
      <c r="K817" s="3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4"/>
      <c r="AN817" s="1"/>
      <c r="AO817" s="1"/>
      <c r="AP817" s="1"/>
      <c r="AQ817" s="1"/>
      <c r="AR817" s="7"/>
      <c r="AS817" s="7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</row>
    <row r="818" ht="16.5" customHeight="1">
      <c r="A818" s="1"/>
      <c r="B818" s="3"/>
      <c r="C818" s="3"/>
      <c r="D818" s="3"/>
      <c r="E818" s="3"/>
      <c r="F818" s="1"/>
      <c r="G818" s="1"/>
      <c r="H818" s="1"/>
      <c r="I818" s="1"/>
      <c r="J818" s="3"/>
      <c r="K818" s="3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4"/>
      <c r="AN818" s="1"/>
      <c r="AO818" s="1"/>
      <c r="AP818" s="1"/>
      <c r="AQ818" s="1"/>
      <c r="AR818" s="7"/>
      <c r="AS818" s="7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</row>
    <row r="819" ht="16.5" customHeight="1">
      <c r="A819" s="1"/>
      <c r="B819" s="3"/>
      <c r="C819" s="3"/>
      <c r="D819" s="3"/>
      <c r="E819" s="3"/>
      <c r="F819" s="1"/>
      <c r="G819" s="1"/>
      <c r="H819" s="1"/>
      <c r="I819" s="1"/>
      <c r="J819" s="3"/>
      <c r="K819" s="3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4"/>
      <c r="AN819" s="1"/>
      <c r="AO819" s="1"/>
      <c r="AP819" s="1"/>
      <c r="AQ819" s="1"/>
      <c r="AR819" s="7"/>
      <c r="AS819" s="7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</row>
    <row r="820" ht="16.5" customHeight="1">
      <c r="A820" s="1"/>
      <c r="B820" s="3"/>
      <c r="C820" s="3"/>
      <c r="D820" s="3"/>
      <c r="E820" s="3"/>
      <c r="F820" s="1"/>
      <c r="G820" s="1"/>
      <c r="H820" s="1"/>
      <c r="I820" s="1"/>
      <c r="J820" s="3"/>
      <c r="K820" s="3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4"/>
      <c r="AN820" s="1"/>
      <c r="AO820" s="1"/>
      <c r="AP820" s="1"/>
      <c r="AQ820" s="1"/>
      <c r="AR820" s="7"/>
      <c r="AS820" s="7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</row>
    <row r="821" ht="16.5" customHeight="1">
      <c r="A821" s="1"/>
      <c r="B821" s="3"/>
      <c r="C821" s="3"/>
      <c r="D821" s="3"/>
      <c r="E821" s="3"/>
      <c r="F821" s="1"/>
      <c r="G821" s="1"/>
      <c r="H821" s="1"/>
      <c r="I821" s="1"/>
      <c r="J821" s="3"/>
      <c r="K821" s="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4"/>
      <c r="AN821" s="1"/>
      <c r="AO821" s="1"/>
      <c r="AP821" s="1"/>
      <c r="AQ821" s="1"/>
      <c r="AR821" s="7"/>
      <c r="AS821" s="7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</row>
    <row r="822" ht="16.5" customHeight="1">
      <c r="A822" s="1"/>
      <c r="B822" s="3"/>
      <c r="C822" s="3"/>
      <c r="D822" s="3"/>
      <c r="E822" s="3"/>
      <c r="F822" s="1"/>
      <c r="G822" s="1"/>
      <c r="H822" s="1"/>
      <c r="I822" s="1"/>
      <c r="J822" s="3"/>
      <c r="K822" s="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4"/>
      <c r="AN822" s="1"/>
      <c r="AO822" s="1"/>
      <c r="AP822" s="1"/>
      <c r="AQ822" s="1"/>
      <c r="AR822" s="7"/>
      <c r="AS822" s="7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</row>
    <row r="823" ht="16.5" customHeight="1">
      <c r="A823" s="1"/>
      <c r="B823" s="3"/>
      <c r="C823" s="3"/>
      <c r="D823" s="3"/>
      <c r="E823" s="3"/>
      <c r="F823" s="1"/>
      <c r="G823" s="1"/>
      <c r="H823" s="1"/>
      <c r="I823" s="1"/>
      <c r="J823" s="3"/>
      <c r="K823" s="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4"/>
      <c r="AN823" s="1"/>
      <c r="AO823" s="1"/>
      <c r="AP823" s="1"/>
      <c r="AQ823" s="1"/>
      <c r="AR823" s="7"/>
      <c r="AS823" s="7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</row>
    <row r="824" ht="16.5" customHeight="1">
      <c r="A824" s="1"/>
      <c r="B824" s="3"/>
      <c r="C824" s="3"/>
      <c r="D824" s="3"/>
      <c r="E824" s="3"/>
      <c r="F824" s="1"/>
      <c r="G824" s="1"/>
      <c r="H824" s="1"/>
      <c r="I824" s="1"/>
      <c r="J824" s="3"/>
      <c r="K824" s="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4"/>
      <c r="AN824" s="1"/>
      <c r="AO824" s="1"/>
      <c r="AP824" s="1"/>
      <c r="AQ824" s="1"/>
      <c r="AR824" s="7"/>
      <c r="AS824" s="7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</row>
    <row r="825" ht="16.5" customHeight="1">
      <c r="A825" s="1"/>
      <c r="B825" s="3"/>
      <c r="C825" s="3"/>
      <c r="D825" s="3"/>
      <c r="E825" s="3"/>
      <c r="F825" s="1"/>
      <c r="G825" s="1"/>
      <c r="H825" s="1"/>
      <c r="I825" s="1"/>
      <c r="J825" s="3"/>
      <c r="K825" s="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4"/>
      <c r="AN825" s="1"/>
      <c r="AO825" s="1"/>
      <c r="AP825" s="1"/>
      <c r="AQ825" s="1"/>
      <c r="AR825" s="7"/>
      <c r="AS825" s="7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</row>
    <row r="826" ht="16.5" customHeight="1">
      <c r="A826" s="1"/>
      <c r="B826" s="3"/>
      <c r="C826" s="3"/>
      <c r="D826" s="3"/>
      <c r="E826" s="3"/>
      <c r="F826" s="1"/>
      <c r="G826" s="1"/>
      <c r="H826" s="1"/>
      <c r="I826" s="1"/>
      <c r="J826" s="3"/>
      <c r="K826" s="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4"/>
      <c r="AN826" s="1"/>
      <c r="AO826" s="1"/>
      <c r="AP826" s="1"/>
      <c r="AQ826" s="1"/>
      <c r="AR826" s="7"/>
      <c r="AS826" s="7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</row>
    <row r="827" ht="16.5" customHeight="1">
      <c r="A827" s="1"/>
      <c r="B827" s="3"/>
      <c r="C827" s="3"/>
      <c r="D827" s="3"/>
      <c r="E827" s="3"/>
      <c r="F827" s="1"/>
      <c r="G827" s="1"/>
      <c r="H827" s="1"/>
      <c r="I827" s="1"/>
      <c r="J827" s="3"/>
      <c r="K827" s="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4"/>
      <c r="AN827" s="1"/>
      <c r="AO827" s="1"/>
      <c r="AP827" s="1"/>
      <c r="AQ827" s="1"/>
      <c r="AR827" s="7"/>
      <c r="AS827" s="7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</row>
    <row r="828" ht="16.5" customHeight="1">
      <c r="A828" s="1"/>
      <c r="B828" s="3"/>
      <c r="C828" s="3"/>
      <c r="D828" s="3"/>
      <c r="E828" s="3"/>
      <c r="F828" s="1"/>
      <c r="G828" s="1"/>
      <c r="H828" s="1"/>
      <c r="I828" s="1"/>
      <c r="J828" s="3"/>
      <c r="K828" s="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4"/>
      <c r="AN828" s="1"/>
      <c r="AO828" s="1"/>
      <c r="AP828" s="1"/>
      <c r="AQ828" s="1"/>
      <c r="AR828" s="7"/>
      <c r="AS828" s="7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</row>
    <row r="829" ht="16.5" customHeight="1">
      <c r="A829" s="1"/>
      <c r="B829" s="3"/>
      <c r="C829" s="3"/>
      <c r="D829" s="3"/>
      <c r="E829" s="3"/>
      <c r="F829" s="1"/>
      <c r="G829" s="1"/>
      <c r="H829" s="1"/>
      <c r="I829" s="1"/>
      <c r="J829" s="3"/>
      <c r="K829" s="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4"/>
      <c r="AN829" s="1"/>
      <c r="AO829" s="1"/>
      <c r="AP829" s="1"/>
      <c r="AQ829" s="1"/>
      <c r="AR829" s="7"/>
      <c r="AS829" s="7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</row>
    <row r="830" ht="16.5" customHeight="1">
      <c r="A830" s="1"/>
      <c r="B830" s="3"/>
      <c r="C830" s="3"/>
      <c r="D830" s="3"/>
      <c r="E830" s="3"/>
      <c r="F830" s="1"/>
      <c r="G830" s="1"/>
      <c r="H830" s="1"/>
      <c r="I830" s="1"/>
      <c r="J830" s="3"/>
      <c r="K830" s="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4"/>
      <c r="AN830" s="1"/>
      <c r="AO830" s="1"/>
      <c r="AP830" s="1"/>
      <c r="AQ830" s="1"/>
      <c r="AR830" s="7"/>
      <c r="AS830" s="7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</row>
    <row r="831" ht="16.5" customHeight="1">
      <c r="A831" s="1"/>
      <c r="B831" s="3"/>
      <c r="C831" s="3"/>
      <c r="D831" s="3"/>
      <c r="E831" s="3"/>
      <c r="F831" s="1"/>
      <c r="G831" s="1"/>
      <c r="H831" s="1"/>
      <c r="I831" s="1"/>
      <c r="J831" s="3"/>
      <c r="K831" s="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4"/>
      <c r="AN831" s="1"/>
      <c r="AO831" s="1"/>
      <c r="AP831" s="1"/>
      <c r="AQ831" s="1"/>
      <c r="AR831" s="7"/>
      <c r="AS831" s="7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</row>
    <row r="832" ht="16.5" customHeight="1">
      <c r="A832" s="1"/>
      <c r="B832" s="3"/>
      <c r="C832" s="3"/>
      <c r="D832" s="3"/>
      <c r="E832" s="3"/>
      <c r="F832" s="1"/>
      <c r="G832" s="1"/>
      <c r="H832" s="1"/>
      <c r="I832" s="1"/>
      <c r="J832" s="3"/>
      <c r="K832" s="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4"/>
      <c r="AN832" s="1"/>
      <c r="AO832" s="1"/>
      <c r="AP832" s="1"/>
      <c r="AQ832" s="1"/>
      <c r="AR832" s="7"/>
      <c r="AS832" s="7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</row>
    <row r="833" ht="16.5" customHeight="1">
      <c r="A833" s="1"/>
      <c r="B833" s="3"/>
      <c r="C833" s="3"/>
      <c r="D833" s="3"/>
      <c r="E833" s="3"/>
      <c r="F833" s="1"/>
      <c r="G833" s="1"/>
      <c r="H833" s="1"/>
      <c r="I833" s="1"/>
      <c r="J833" s="3"/>
      <c r="K833" s="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4"/>
      <c r="AN833" s="1"/>
      <c r="AO833" s="1"/>
      <c r="AP833" s="1"/>
      <c r="AQ833" s="1"/>
      <c r="AR833" s="7"/>
      <c r="AS833" s="7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</row>
    <row r="834" ht="16.5" customHeight="1">
      <c r="A834" s="1"/>
      <c r="B834" s="3"/>
      <c r="C834" s="3"/>
      <c r="D834" s="3"/>
      <c r="E834" s="3"/>
      <c r="F834" s="1"/>
      <c r="G834" s="1"/>
      <c r="H834" s="1"/>
      <c r="I834" s="1"/>
      <c r="J834" s="3"/>
      <c r="K834" s="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4"/>
      <c r="AN834" s="1"/>
      <c r="AO834" s="1"/>
      <c r="AP834" s="1"/>
      <c r="AQ834" s="1"/>
      <c r="AR834" s="7"/>
      <c r="AS834" s="7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</row>
    <row r="835" ht="16.5" customHeight="1">
      <c r="A835" s="1"/>
      <c r="B835" s="3"/>
      <c r="C835" s="3"/>
      <c r="D835" s="3"/>
      <c r="E835" s="3"/>
      <c r="F835" s="1"/>
      <c r="G835" s="1"/>
      <c r="H835" s="1"/>
      <c r="I835" s="1"/>
      <c r="J835" s="3"/>
      <c r="K835" s="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4"/>
      <c r="AN835" s="1"/>
      <c r="AO835" s="1"/>
      <c r="AP835" s="1"/>
      <c r="AQ835" s="1"/>
      <c r="AR835" s="7"/>
      <c r="AS835" s="7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</row>
    <row r="836" ht="16.5" customHeight="1">
      <c r="A836" s="1"/>
      <c r="B836" s="3"/>
      <c r="C836" s="3"/>
      <c r="D836" s="3"/>
      <c r="E836" s="3"/>
      <c r="F836" s="1"/>
      <c r="G836" s="1"/>
      <c r="H836" s="1"/>
      <c r="I836" s="1"/>
      <c r="J836" s="3"/>
      <c r="K836" s="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4"/>
      <c r="AN836" s="1"/>
      <c r="AO836" s="1"/>
      <c r="AP836" s="1"/>
      <c r="AQ836" s="1"/>
      <c r="AR836" s="7"/>
      <c r="AS836" s="7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</row>
    <row r="837" ht="16.5" customHeight="1">
      <c r="A837" s="1"/>
      <c r="B837" s="3"/>
      <c r="C837" s="3"/>
      <c r="D837" s="3"/>
      <c r="E837" s="3"/>
      <c r="F837" s="1"/>
      <c r="G837" s="1"/>
      <c r="H837" s="1"/>
      <c r="I837" s="1"/>
      <c r="J837" s="3"/>
      <c r="K837" s="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4"/>
      <c r="AN837" s="1"/>
      <c r="AO837" s="1"/>
      <c r="AP837" s="1"/>
      <c r="AQ837" s="1"/>
      <c r="AR837" s="7"/>
      <c r="AS837" s="7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</row>
    <row r="838" ht="16.5" customHeight="1">
      <c r="A838" s="1"/>
      <c r="B838" s="3"/>
      <c r="C838" s="3"/>
      <c r="D838" s="3"/>
      <c r="E838" s="3"/>
      <c r="F838" s="1"/>
      <c r="G838" s="1"/>
      <c r="H838" s="1"/>
      <c r="I838" s="1"/>
      <c r="J838" s="3"/>
      <c r="K838" s="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4"/>
      <c r="AN838" s="1"/>
      <c r="AO838" s="1"/>
      <c r="AP838" s="1"/>
      <c r="AQ838" s="1"/>
      <c r="AR838" s="7"/>
      <c r="AS838" s="7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</row>
    <row r="839" ht="16.5" customHeight="1">
      <c r="A839" s="1"/>
      <c r="B839" s="3"/>
      <c r="C839" s="3"/>
      <c r="D839" s="3"/>
      <c r="E839" s="3"/>
      <c r="F839" s="1"/>
      <c r="G839" s="1"/>
      <c r="H839" s="1"/>
      <c r="I839" s="1"/>
      <c r="J839" s="3"/>
      <c r="K839" s="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4"/>
      <c r="AN839" s="1"/>
      <c r="AO839" s="1"/>
      <c r="AP839" s="1"/>
      <c r="AQ839" s="1"/>
      <c r="AR839" s="7"/>
      <c r="AS839" s="7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</row>
    <row r="840" ht="16.5" customHeight="1">
      <c r="A840" s="1"/>
      <c r="B840" s="3"/>
      <c r="C840" s="3"/>
      <c r="D840" s="3"/>
      <c r="E840" s="3"/>
      <c r="F840" s="1"/>
      <c r="G840" s="1"/>
      <c r="H840" s="1"/>
      <c r="I840" s="1"/>
      <c r="J840" s="3"/>
      <c r="K840" s="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4"/>
      <c r="AN840" s="1"/>
      <c r="AO840" s="1"/>
      <c r="AP840" s="1"/>
      <c r="AQ840" s="1"/>
      <c r="AR840" s="7"/>
      <c r="AS840" s="7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</row>
    <row r="841" ht="16.5" customHeight="1">
      <c r="A841" s="1"/>
      <c r="B841" s="3"/>
      <c r="C841" s="3"/>
      <c r="D841" s="3"/>
      <c r="E841" s="3"/>
      <c r="F841" s="1"/>
      <c r="G841" s="1"/>
      <c r="H841" s="1"/>
      <c r="I841" s="1"/>
      <c r="J841" s="3"/>
      <c r="K841" s="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4"/>
      <c r="AN841" s="1"/>
      <c r="AO841" s="1"/>
      <c r="AP841" s="1"/>
      <c r="AQ841" s="1"/>
      <c r="AR841" s="7"/>
      <c r="AS841" s="7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</row>
    <row r="842" ht="16.5" customHeight="1">
      <c r="A842" s="1"/>
      <c r="B842" s="3"/>
      <c r="C842" s="3"/>
      <c r="D842" s="3"/>
      <c r="E842" s="3"/>
      <c r="F842" s="1"/>
      <c r="G842" s="1"/>
      <c r="H842" s="1"/>
      <c r="I842" s="1"/>
      <c r="J842" s="3"/>
      <c r="K842" s="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4"/>
      <c r="AN842" s="1"/>
      <c r="AO842" s="1"/>
      <c r="AP842" s="1"/>
      <c r="AQ842" s="1"/>
      <c r="AR842" s="7"/>
      <c r="AS842" s="7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</row>
    <row r="843" ht="16.5" customHeight="1">
      <c r="A843" s="1"/>
      <c r="B843" s="3"/>
      <c r="C843" s="3"/>
      <c r="D843" s="3"/>
      <c r="E843" s="3"/>
      <c r="F843" s="1"/>
      <c r="G843" s="1"/>
      <c r="H843" s="1"/>
      <c r="I843" s="1"/>
      <c r="J843" s="3"/>
      <c r="K843" s="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4"/>
      <c r="AN843" s="1"/>
      <c r="AO843" s="1"/>
      <c r="AP843" s="1"/>
      <c r="AQ843" s="1"/>
      <c r="AR843" s="7"/>
      <c r="AS843" s="7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</row>
    <row r="844" ht="16.5" customHeight="1">
      <c r="A844" s="1"/>
      <c r="B844" s="3"/>
      <c r="C844" s="3"/>
      <c r="D844" s="3"/>
      <c r="E844" s="3"/>
      <c r="F844" s="1"/>
      <c r="G844" s="1"/>
      <c r="H844" s="1"/>
      <c r="I844" s="1"/>
      <c r="J844" s="3"/>
      <c r="K844" s="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4"/>
      <c r="AN844" s="1"/>
      <c r="AO844" s="1"/>
      <c r="AP844" s="1"/>
      <c r="AQ844" s="1"/>
      <c r="AR844" s="7"/>
      <c r="AS844" s="7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</row>
    <row r="845" ht="16.5" customHeight="1">
      <c r="A845" s="1"/>
      <c r="B845" s="3"/>
      <c r="C845" s="3"/>
      <c r="D845" s="3"/>
      <c r="E845" s="3"/>
      <c r="F845" s="1"/>
      <c r="G845" s="1"/>
      <c r="H845" s="1"/>
      <c r="I845" s="1"/>
      <c r="J845" s="3"/>
      <c r="K845" s="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4"/>
      <c r="AN845" s="1"/>
      <c r="AO845" s="1"/>
      <c r="AP845" s="1"/>
      <c r="AQ845" s="1"/>
      <c r="AR845" s="7"/>
      <c r="AS845" s="7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</row>
    <row r="846" ht="16.5" customHeight="1">
      <c r="A846" s="1"/>
      <c r="B846" s="3"/>
      <c r="C846" s="3"/>
      <c r="D846" s="3"/>
      <c r="E846" s="3"/>
      <c r="F846" s="1"/>
      <c r="G846" s="1"/>
      <c r="H846" s="1"/>
      <c r="I846" s="1"/>
      <c r="J846" s="3"/>
      <c r="K846" s="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4"/>
      <c r="AN846" s="1"/>
      <c r="AO846" s="1"/>
      <c r="AP846" s="1"/>
      <c r="AQ846" s="1"/>
      <c r="AR846" s="7"/>
      <c r="AS846" s="7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</row>
    <row r="847" ht="16.5" customHeight="1">
      <c r="A847" s="1"/>
      <c r="B847" s="3"/>
      <c r="C847" s="3"/>
      <c r="D847" s="3"/>
      <c r="E847" s="3"/>
      <c r="F847" s="1"/>
      <c r="G847" s="1"/>
      <c r="H847" s="1"/>
      <c r="I847" s="1"/>
      <c r="J847" s="3"/>
      <c r="K847" s="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4"/>
      <c r="AN847" s="1"/>
      <c r="AO847" s="1"/>
      <c r="AP847" s="1"/>
      <c r="AQ847" s="1"/>
      <c r="AR847" s="7"/>
      <c r="AS847" s="7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</row>
    <row r="848" ht="16.5" customHeight="1">
      <c r="A848" s="1"/>
      <c r="B848" s="3"/>
      <c r="C848" s="3"/>
      <c r="D848" s="3"/>
      <c r="E848" s="3"/>
      <c r="F848" s="1"/>
      <c r="G848" s="1"/>
      <c r="H848" s="1"/>
      <c r="I848" s="1"/>
      <c r="J848" s="3"/>
      <c r="K848" s="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4"/>
      <c r="AN848" s="1"/>
      <c r="AO848" s="1"/>
      <c r="AP848" s="1"/>
      <c r="AQ848" s="1"/>
      <c r="AR848" s="7"/>
      <c r="AS848" s="7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</row>
    <row r="849" ht="16.5" customHeight="1">
      <c r="A849" s="1"/>
      <c r="B849" s="3"/>
      <c r="C849" s="3"/>
      <c r="D849" s="3"/>
      <c r="E849" s="3"/>
      <c r="F849" s="1"/>
      <c r="G849" s="1"/>
      <c r="H849" s="1"/>
      <c r="I849" s="1"/>
      <c r="J849" s="3"/>
      <c r="K849" s="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4"/>
      <c r="AN849" s="1"/>
      <c r="AO849" s="1"/>
      <c r="AP849" s="1"/>
      <c r="AQ849" s="1"/>
      <c r="AR849" s="7"/>
      <c r="AS849" s="7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</row>
    <row r="850" ht="16.5" customHeight="1">
      <c r="A850" s="1"/>
      <c r="B850" s="3"/>
      <c r="C850" s="3"/>
      <c r="D850" s="3"/>
      <c r="E850" s="3"/>
      <c r="F850" s="1"/>
      <c r="G850" s="1"/>
      <c r="H850" s="1"/>
      <c r="I850" s="1"/>
      <c r="J850" s="3"/>
      <c r="K850" s="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4"/>
      <c r="AN850" s="1"/>
      <c r="AO850" s="1"/>
      <c r="AP850" s="1"/>
      <c r="AQ850" s="1"/>
      <c r="AR850" s="7"/>
      <c r="AS850" s="7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</row>
    <row r="851" ht="16.5" customHeight="1">
      <c r="A851" s="1"/>
      <c r="B851" s="3"/>
      <c r="C851" s="3"/>
      <c r="D851" s="3"/>
      <c r="E851" s="3"/>
      <c r="F851" s="1"/>
      <c r="G851" s="1"/>
      <c r="H851" s="1"/>
      <c r="I851" s="1"/>
      <c r="J851" s="3"/>
      <c r="K851" s="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4"/>
      <c r="AN851" s="1"/>
      <c r="AO851" s="1"/>
      <c r="AP851" s="1"/>
      <c r="AQ851" s="1"/>
      <c r="AR851" s="7"/>
      <c r="AS851" s="7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</row>
    <row r="852" ht="16.5" customHeight="1">
      <c r="A852" s="1"/>
      <c r="B852" s="3"/>
      <c r="C852" s="3"/>
      <c r="D852" s="3"/>
      <c r="E852" s="3"/>
      <c r="F852" s="1"/>
      <c r="G852" s="1"/>
      <c r="H852" s="1"/>
      <c r="I852" s="1"/>
      <c r="J852" s="3"/>
      <c r="K852" s="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4"/>
      <c r="AN852" s="1"/>
      <c r="AO852" s="1"/>
      <c r="AP852" s="1"/>
      <c r="AQ852" s="1"/>
      <c r="AR852" s="7"/>
      <c r="AS852" s="7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</row>
    <row r="853" ht="16.5" customHeight="1">
      <c r="A853" s="1"/>
      <c r="B853" s="3"/>
      <c r="C853" s="3"/>
      <c r="D853" s="3"/>
      <c r="E853" s="3"/>
      <c r="F853" s="1"/>
      <c r="G853" s="1"/>
      <c r="H853" s="1"/>
      <c r="I853" s="1"/>
      <c r="J853" s="3"/>
      <c r="K853" s="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4"/>
      <c r="AN853" s="1"/>
      <c r="AO853" s="1"/>
      <c r="AP853" s="1"/>
      <c r="AQ853" s="1"/>
      <c r="AR853" s="7"/>
      <c r="AS853" s="7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</row>
    <row r="854" ht="16.5" customHeight="1">
      <c r="A854" s="1"/>
      <c r="B854" s="3"/>
      <c r="C854" s="3"/>
      <c r="D854" s="3"/>
      <c r="E854" s="3"/>
      <c r="F854" s="1"/>
      <c r="G854" s="1"/>
      <c r="H854" s="1"/>
      <c r="I854" s="1"/>
      <c r="J854" s="3"/>
      <c r="K854" s="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4"/>
      <c r="AN854" s="1"/>
      <c r="AO854" s="1"/>
      <c r="AP854" s="1"/>
      <c r="AQ854" s="1"/>
      <c r="AR854" s="7"/>
      <c r="AS854" s="7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</row>
    <row r="855" ht="16.5" customHeight="1">
      <c r="A855" s="1"/>
      <c r="B855" s="3"/>
      <c r="C855" s="3"/>
      <c r="D855" s="3"/>
      <c r="E855" s="3"/>
      <c r="F855" s="1"/>
      <c r="G855" s="1"/>
      <c r="H855" s="1"/>
      <c r="I855" s="1"/>
      <c r="J855" s="3"/>
      <c r="K855" s="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4"/>
      <c r="AN855" s="1"/>
      <c r="AO855" s="1"/>
      <c r="AP855" s="1"/>
      <c r="AQ855" s="1"/>
      <c r="AR855" s="7"/>
      <c r="AS855" s="7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</row>
    <row r="856" ht="16.5" customHeight="1">
      <c r="A856" s="1"/>
      <c r="B856" s="3"/>
      <c r="C856" s="3"/>
      <c r="D856" s="3"/>
      <c r="E856" s="3"/>
      <c r="F856" s="1"/>
      <c r="G856" s="1"/>
      <c r="H856" s="1"/>
      <c r="I856" s="1"/>
      <c r="J856" s="3"/>
      <c r="K856" s="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4"/>
      <c r="AN856" s="1"/>
      <c r="AO856" s="1"/>
      <c r="AP856" s="1"/>
      <c r="AQ856" s="1"/>
      <c r="AR856" s="7"/>
      <c r="AS856" s="7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</row>
    <row r="857" ht="16.5" customHeight="1">
      <c r="A857" s="1"/>
      <c r="B857" s="3"/>
      <c r="C857" s="3"/>
      <c r="D857" s="3"/>
      <c r="E857" s="3"/>
      <c r="F857" s="1"/>
      <c r="G857" s="1"/>
      <c r="H857" s="1"/>
      <c r="I857" s="1"/>
      <c r="J857" s="3"/>
      <c r="K857" s="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4"/>
      <c r="AN857" s="1"/>
      <c r="AO857" s="1"/>
      <c r="AP857" s="1"/>
      <c r="AQ857" s="1"/>
      <c r="AR857" s="7"/>
      <c r="AS857" s="7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</row>
    <row r="858" ht="16.5" customHeight="1">
      <c r="A858" s="1"/>
      <c r="B858" s="3"/>
      <c r="C858" s="3"/>
      <c r="D858" s="3"/>
      <c r="E858" s="3"/>
      <c r="F858" s="1"/>
      <c r="G858" s="1"/>
      <c r="H858" s="1"/>
      <c r="I858" s="1"/>
      <c r="J858" s="3"/>
      <c r="K858" s="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4"/>
      <c r="AN858" s="1"/>
      <c r="AO858" s="1"/>
      <c r="AP858" s="1"/>
      <c r="AQ858" s="1"/>
      <c r="AR858" s="7"/>
      <c r="AS858" s="7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</row>
    <row r="859" ht="16.5" customHeight="1">
      <c r="A859" s="1"/>
      <c r="B859" s="3"/>
      <c r="C859" s="3"/>
      <c r="D859" s="3"/>
      <c r="E859" s="3"/>
      <c r="F859" s="1"/>
      <c r="G859" s="1"/>
      <c r="H859" s="1"/>
      <c r="I859" s="1"/>
      <c r="J859" s="3"/>
      <c r="K859" s="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4"/>
      <c r="AN859" s="1"/>
      <c r="AO859" s="1"/>
      <c r="AP859" s="1"/>
      <c r="AQ859" s="1"/>
      <c r="AR859" s="7"/>
      <c r="AS859" s="7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</row>
    <row r="860" ht="16.5" customHeight="1">
      <c r="A860" s="1"/>
      <c r="B860" s="3"/>
      <c r="C860" s="3"/>
      <c r="D860" s="3"/>
      <c r="E860" s="3"/>
      <c r="F860" s="1"/>
      <c r="G860" s="1"/>
      <c r="H860" s="1"/>
      <c r="I860" s="1"/>
      <c r="J860" s="3"/>
      <c r="K860" s="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4"/>
      <c r="AN860" s="1"/>
      <c r="AO860" s="1"/>
      <c r="AP860" s="1"/>
      <c r="AQ860" s="1"/>
      <c r="AR860" s="7"/>
      <c r="AS860" s="7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</row>
    <row r="861" ht="16.5" customHeight="1">
      <c r="A861" s="1"/>
      <c r="B861" s="3"/>
      <c r="C861" s="3"/>
      <c r="D861" s="3"/>
      <c r="E861" s="3"/>
      <c r="F861" s="1"/>
      <c r="G861" s="1"/>
      <c r="H861" s="1"/>
      <c r="I861" s="1"/>
      <c r="J861" s="3"/>
      <c r="K861" s="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4"/>
      <c r="AN861" s="1"/>
      <c r="AO861" s="1"/>
      <c r="AP861" s="1"/>
      <c r="AQ861" s="1"/>
      <c r="AR861" s="7"/>
      <c r="AS861" s="7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</row>
    <row r="862" ht="16.5" customHeight="1">
      <c r="A862" s="1"/>
      <c r="B862" s="3"/>
      <c r="C862" s="3"/>
      <c r="D862" s="3"/>
      <c r="E862" s="3"/>
      <c r="F862" s="1"/>
      <c r="G862" s="1"/>
      <c r="H862" s="1"/>
      <c r="I862" s="1"/>
      <c r="J862" s="3"/>
      <c r="K862" s="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4"/>
      <c r="AN862" s="1"/>
      <c r="AO862" s="1"/>
      <c r="AP862" s="1"/>
      <c r="AQ862" s="1"/>
      <c r="AR862" s="7"/>
      <c r="AS862" s="7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</row>
    <row r="863" ht="16.5" customHeight="1">
      <c r="A863" s="1"/>
      <c r="B863" s="3"/>
      <c r="C863" s="3"/>
      <c r="D863" s="3"/>
      <c r="E863" s="3"/>
      <c r="F863" s="1"/>
      <c r="G863" s="1"/>
      <c r="H863" s="1"/>
      <c r="I863" s="1"/>
      <c r="J863" s="3"/>
      <c r="K863" s="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4"/>
      <c r="AN863" s="1"/>
      <c r="AO863" s="1"/>
      <c r="AP863" s="1"/>
      <c r="AQ863" s="1"/>
      <c r="AR863" s="7"/>
      <c r="AS863" s="7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</row>
    <row r="864" ht="16.5" customHeight="1">
      <c r="A864" s="1"/>
      <c r="B864" s="3"/>
      <c r="C864" s="3"/>
      <c r="D864" s="3"/>
      <c r="E864" s="3"/>
      <c r="F864" s="1"/>
      <c r="G864" s="1"/>
      <c r="H864" s="1"/>
      <c r="I864" s="1"/>
      <c r="J864" s="3"/>
      <c r="K864" s="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4"/>
      <c r="AN864" s="1"/>
      <c r="AO864" s="1"/>
      <c r="AP864" s="1"/>
      <c r="AQ864" s="1"/>
      <c r="AR864" s="7"/>
      <c r="AS864" s="7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</row>
    <row r="865" ht="16.5" customHeight="1">
      <c r="A865" s="1"/>
      <c r="B865" s="3"/>
      <c r="C865" s="3"/>
      <c r="D865" s="3"/>
      <c r="E865" s="3"/>
      <c r="F865" s="1"/>
      <c r="G865" s="1"/>
      <c r="H865" s="1"/>
      <c r="I865" s="1"/>
      <c r="J865" s="3"/>
      <c r="K865" s="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4"/>
      <c r="AN865" s="1"/>
      <c r="AO865" s="1"/>
      <c r="AP865" s="1"/>
      <c r="AQ865" s="1"/>
      <c r="AR865" s="7"/>
      <c r="AS865" s="7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</row>
    <row r="866" ht="16.5" customHeight="1">
      <c r="A866" s="1"/>
      <c r="B866" s="3"/>
      <c r="C866" s="3"/>
      <c r="D866" s="3"/>
      <c r="E866" s="3"/>
      <c r="F866" s="1"/>
      <c r="G866" s="1"/>
      <c r="H866" s="1"/>
      <c r="I866" s="1"/>
      <c r="J866" s="3"/>
      <c r="K866" s="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4"/>
      <c r="AN866" s="1"/>
      <c r="AO866" s="1"/>
      <c r="AP866" s="1"/>
      <c r="AQ866" s="1"/>
      <c r="AR866" s="7"/>
      <c r="AS866" s="7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</row>
    <row r="867" ht="16.5" customHeight="1">
      <c r="A867" s="1"/>
      <c r="B867" s="3"/>
      <c r="C867" s="3"/>
      <c r="D867" s="3"/>
      <c r="E867" s="3"/>
      <c r="F867" s="1"/>
      <c r="G867" s="1"/>
      <c r="H867" s="1"/>
      <c r="I867" s="1"/>
      <c r="J867" s="3"/>
      <c r="K867" s="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4"/>
      <c r="AN867" s="1"/>
      <c r="AO867" s="1"/>
      <c r="AP867" s="1"/>
      <c r="AQ867" s="1"/>
      <c r="AR867" s="7"/>
      <c r="AS867" s="7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</row>
    <row r="868" ht="16.5" customHeight="1">
      <c r="A868" s="1"/>
      <c r="B868" s="3"/>
      <c r="C868" s="3"/>
      <c r="D868" s="3"/>
      <c r="E868" s="3"/>
      <c r="F868" s="1"/>
      <c r="G868" s="1"/>
      <c r="H868" s="1"/>
      <c r="I868" s="1"/>
      <c r="J868" s="3"/>
      <c r="K868" s="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4"/>
      <c r="AN868" s="1"/>
      <c r="AO868" s="1"/>
      <c r="AP868" s="1"/>
      <c r="AQ868" s="1"/>
      <c r="AR868" s="7"/>
      <c r="AS868" s="7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</row>
    <row r="869" ht="16.5" customHeight="1">
      <c r="A869" s="1"/>
      <c r="B869" s="3"/>
      <c r="C869" s="3"/>
      <c r="D869" s="3"/>
      <c r="E869" s="3"/>
      <c r="F869" s="1"/>
      <c r="G869" s="1"/>
      <c r="H869" s="1"/>
      <c r="I869" s="1"/>
      <c r="J869" s="3"/>
      <c r="K869" s="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4"/>
      <c r="AN869" s="1"/>
      <c r="AO869" s="1"/>
      <c r="AP869" s="1"/>
      <c r="AQ869" s="1"/>
      <c r="AR869" s="7"/>
      <c r="AS869" s="7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</row>
    <row r="870" ht="16.5" customHeight="1">
      <c r="A870" s="1"/>
      <c r="B870" s="3"/>
      <c r="C870" s="3"/>
      <c r="D870" s="3"/>
      <c r="E870" s="3"/>
      <c r="F870" s="1"/>
      <c r="G870" s="1"/>
      <c r="H870" s="1"/>
      <c r="I870" s="1"/>
      <c r="J870" s="3"/>
      <c r="K870" s="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4"/>
      <c r="AN870" s="1"/>
      <c r="AO870" s="1"/>
      <c r="AP870" s="1"/>
      <c r="AQ870" s="1"/>
      <c r="AR870" s="7"/>
      <c r="AS870" s="7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</row>
    <row r="871" ht="16.5" customHeight="1">
      <c r="A871" s="1"/>
      <c r="B871" s="3"/>
      <c r="C871" s="3"/>
      <c r="D871" s="3"/>
      <c r="E871" s="3"/>
      <c r="F871" s="1"/>
      <c r="G871" s="1"/>
      <c r="H871" s="1"/>
      <c r="I871" s="1"/>
      <c r="J871" s="3"/>
      <c r="K871" s="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4"/>
      <c r="AN871" s="1"/>
      <c r="AO871" s="1"/>
      <c r="AP871" s="1"/>
      <c r="AQ871" s="1"/>
      <c r="AR871" s="7"/>
      <c r="AS871" s="7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</row>
    <row r="872" ht="16.5" customHeight="1">
      <c r="A872" s="1"/>
      <c r="B872" s="3"/>
      <c r="C872" s="3"/>
      <c r="D872" s="3"/>
      <c r="E872" s="3"/>
      <c r="F872" s="1"/>
      <c r="G872" s="1"/>
      <c r="H872" s="1"/>
      <c r="I872" s="1"/>
      <c r="J872" s="3"/>
      <c r="K872" s="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4"/>
      <c r="AN872" s="1"/>
      <c r="AO872" s="1"/>
      <c r="AP872" s="1"/>
      <c r="AQ872" s="1"/>
      <c r="AR872" s="7"/>
      <c r="AS872" s="7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</row>
    <row r="873" ht="16.5" customHeight="1">
      <c r="A873" s="1"/>
      <c r="B873" s="3"/>
      <c r="C873" s="3"/>
      <c r="D873" s="3"/>
      <c r="E873" s="3"/>
      <c r="F873" s="1"/>
      <c r="G873" s="1"/>
      <c r="H873" s="1"/>
      <c r="I873" s="1"/>
      <c r="J873" s="3"/>
      <c r="K873" s="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4"/>
      <c r="AN873" s="1"/>
      <c r="AO873" s="1"/>
      <c r="AP873" s="1"/>
      <c r="AQ873" s="1"/>
      <c r="AR873" s="7"/>
      <c r="AS873" s="7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</row>
    <row r="874" ht="16.5" customHeight="1">
      <c r="A874" s="1"/>
      <c r="B874" s="3"/>
      <c r="C874" s="3"/>
      <c r="D874" s="3"/>
      <c r="E874" s="3"/>
      <c r="F874" s="1"/>
      <c r="G874" s="1"/>
      <c r="H874" s="1"/>
      <c r="I874" s="1"/>
      <c r="J874" s="3"/>
      <c r="K874" s="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4"/>
      <c r="AN874" s="1"/>
      <c r="AO874" s="1"/>
      <c r="AP874" s="1"/>
      <c r="AQ874" s="1"/>
      <c r="AR874" s="7"/>
      <c r="AS874" s="7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</row>
    <row r="875" ht="16.5" customHeight="1">
      <c r="A875" s="1"/>
      <c r="B875" s="3"/>
      <c r="C875" s="3"/>
      <c r="D875" s="3"/>
      <c r="E875" s="3"/>
      <c r="F875" s="1"/>
      <c r="G875" s="1"/>
      <c r="H875" s="1"/>
      <c r="I875" s="1"/>
      <c r="J875" s="3"/>
      <c r="K875" s="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4"/>
      <c r="AN875" s="1"/>
      <c r="AO875" s="1"/>
      <c r="AP875" s="1"/>
      <c r="AQ875" s="1"/>
      <c r="AR875" s="7"/>
      <c r="AS875" s="7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</row>
    <row r="876" ht="16.5" customHeight="1">
      <c r="A876" s="1"/>
      <c r="B876" s="3"/>
      <c r="C876" s="3"/>
      <c r="D876" s="3"/>
      <c r="E876" s="3"/>
      <c r="F876" s="1"/>
      <c r="G876" s="1"/>
      <c r="H876" s="1"/>
      <c r="I876" s="1"/>
      <c r="J876" s="3"/>
      <c r="K876" s="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4"/>
      <c r="AN876" s="1"/>
      <c r="AO876" s="1"/>
      <c r="AP876" s="1"/>
      <c r="AQ876" s="1"/>
      <c r="AR876" s="7"/>
      <c r="AS876" s="7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</row>
    <row r="877" ht="16.5" customHeight="1">
      <c r="A877" s="1"/>
      <c r="B877" s="3"/>
      <c r="C877" s="3"/>
      <c r="D877" s="3"/>
      <c r="E877" s="3"/>
      <c r="F877" s="1"/>
      <c r="G877" s="1"/>
      <c r="H877" s="1"/>
      <c r="I877" s="1"/>
      <c r="J877" s="3"/>
      <c r="K877" s="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4"/>
      <c r="AN877" s="1"/>
      <c r="AO877" s="1"/>
      <c r="AP877" s="1"/>
      <c r="AQ877" s="1"/>
      <c r="AR877" s="7"/>
      <c r="AS877" s="7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</row>
    <row r="878" ht="16.5" customHeight="1">
      <c r="A878" s="1"/>
      <c r="B878" s="3"/>
      <c r="C878" s="3"/>
      <c r="D878" s="3"/>
      <c r="E878" s="3"/>
      <c r="F878" s="1"/>
      <c r="G878" s="1"/>
      <c r="H878" s="1"/>
      <c r="I878" s="1"/>
      <c r="J878" s="3"/>
      <c r="K878" s="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4"/>
      <c r="AN878" s="1"/>
      <c r="AO878" s="1"/>
      <c r="AP878" s="1"/>
      <c r="AQ878" s="1"/>
      <c r="AR878" s="7"/>
      <c r="AS878" s="7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</row>
    <row r="879" ht="16.5" customHeight="1">
      <c r="A879" s="1"/>
      <c r="B879" s="3"/>
      <c r="C879" s="3"/>
      <c r="D879" s="3"/>
      <c r="E879" s="3"/>
      <c r="F879" s="1"/>
      <c r="G879" s="1"/>
      <c r="H879" s="1"/>
      <c r="I879" s="1"/>
      <c r="J879" s="3"/>
      <c r="K879" s="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4"/>
      <c r="AN879" s="1"/>
      <c r="AO879" s="1"/>
      <c r="AP879" s="1"/>
      <c r="AQ879" s="1"/>
      <c r="AR879" s="7"/>
      <c r="AS879" s="7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</row>
    <row r="880" ht="16.5" customHeight="1">
      <c r="A880" s="1"/>
      <c r="B880" s="3"/>
      <c r="C880" s="3"/>
      <c r="D880" s="3"/>
      <c r="E880" s="3"/>
      <c r="F880" s="1"/>
      <c r="G880" s="1"/>
      <c r="H880" s="1"/>
      <c r="I880" s="1"/>
      <c r="J880" s="3"/>
      <c r="K880" s="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4"/>
      <c r="AN880" s="1"/>
      <c r="AO880" s="1"/>
      <c r="AP880" s="1"/>
      <c r="AQ880" s="1"/>
      <c r="AR880" s="7"/>
      <c r="AS880" s="7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</row>
    <row r="881" ht="16.5" customHeight="1">
      <c r="A881" s="1"/>
      <c r="B881" s="3"/>
      <c r="C881" s="3"/>
      <c r="D881" s="3"/>
      <c r="E881" s="3"/>
      <c r="F881" s="1"/>
      <c r="G881" s="1"/>
      <c r="H881" s="1"/>
      <c r="I881" s="1"/>
      <c r="J881" s="3"/>
      <c r="K881" s="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4"/>
      <c r="AN881" s="1"/>
      <c r="AO881" s="1"/>
      <c r="AP881" s="1"/>
      <c r="AQ881" s="1"/>
      <c r="AR881" s="7"/>
      <c r="AS881" s="7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</row>
    <row r="882" ht="16.5" customHeight="1">
      <c r="A882" s="1"/>
      <c r="B882" s="3"/>
      <c r="C882" s="3"/>
      <c r="D882" s="3"/>
      <c r="E882" s="3"/>
      <c r="F882" s="1"/>
      <c r="G882" s="1"/>
      <c r="H882" s="1"/>
      <c r="I882" s="1"/>
      <c r="J882" s="3"/>
      <c r="K882" s="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4"/>
      <c r="AN882" s="1"/>
      <c r="AO882" s="1"/>
      <c r="AP882" s="1"/>
      <c r="AQ882" s="1"/>
      <c r="AR882" s="7"/>
      <c r="AS882" s="7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</row>
    <row r="883" ht="16.5" customHeight="1">
      <c r="A883" s="1"/>
      <c r="B883" s="3"/>
      <c r="C883" s="3"/>
      <c r="D883" s="3"/>
      <c r="E883" s="3"/>
      <c r="F883" s="1"/>
      <c r="G883" s="1"/>
      <c r="H883" s="1"/>
      <c r="I883" s="1"/>
      <c r="J883" s="3"/>
      <c r="K883" s="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4"/>
      <c r="AN883" s="1"/>
      <c r="AO883" s="1"/>
      <c r="AP883" s="1"/>
      <c r="AQ883" s="1"/>
      <c r="AR883" s="7"/>
      <c r="AS883" s="7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</row>
    <row r="884" ht="16.5" customHeight="1">
      <c r="A884" s="1"/>
      <c r="B884" s="3"/>
      <c r="C884" s="3"/>
      <c r="D884" s="3"/>
      <c r="E884" s="3"/>
      <c r="F884" s="1"/>
      <c r="G884" s="1"/>
      <c r="H884" s="1"/>
      <c r="I884" s="1"/>
      <c r="J884" s="3"/>
      <c r="K884" s="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4"/>
      <c r="AN884" s="1"/>
      <c r="AO884" s="1"/>
      <c r="AP884" s="1"/>
      <c r="AQ884" s="1"/>
      <c r="AR884" s="7"/>
      <c r="AS884" s="7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</row>
    <row r="885" ht="16.5" customHeight="1">
      <c r="A885" s="1"/>
      <c r="B885" s="3"/>
      <c r="C885" s="3"/>
      <c r="D885" s="3"/>
      <c r="E885" s="3"/>
      <c r="F885" s="1"/>
      <c r="G885" s="1"/>
      <c r="H885" s="1"/>
      <c r="I885" s="1"/>
      <c r="J885" s="3"/>
      <c r="K885" s="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4"/>
      <c r="AN885" s="1"/>
      <c r="AO885" s="1"/>
      <c r="AP885" s="1"/>
      <c r="AQ885" s="1"/>
      <c r="AR885" s="7"/>
      <c r="AS885" s="7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</row>
    <row r="886" ht="16.5" customHeight="1">
      <c r="A886" s="1"/>
      <c r="B886" s="3"/>
      <c r="C886" s="3"/>
      <c r="D886" s="3"/>
      <c r="E886" s="3"/>
      <c r="F886" s="1"/>
      <c r="G886" s="1"/>
      <c r="H886" s="1"/>
      <c r="I886" s="1"/>
      <c r="J886" s="3"/>
      <c r="K886" s="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4"/>
      <c r="AN886" s="1"/>
      <c r="AO886" s="1"/>
      <c r="AP886" s="1"/>
      <c r="AQ886" s="1"/>
      <c r="AR886" s="7"/>
      <c r="AS886" s="7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</row>
    <row r="887" ht="16.5" customHeight="1">
      <c r="A887" s="1"/>
      <c r="B887" s="3"/>
      <c r="C887" s="3"/>
      <c r="D887" s="3"/>
      <c r="E887" s="3"/>
      <c r="F887" s="1"/>
      <c r="G887" s="1"/>
      <c r="H887" s="1"/>
      <c r="I887" s="1"/>
      <c r="J887" s="3"/>
      <c r="K887" s="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4"/>
      <c r="AN887" s="1"/>
      <c r="AO887" s="1"/>
      <c r="AP887" s="1"/>
      <c r="AQ887" s="1"/>
      <c r="AR887" s="7"/>
      <c r="AS887" s="7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</row>
    <row r="888" ht="16.5" customHeight="1">
      <c r="A888" s="1"/>
      <c r="B888" s="3"/>
      <c r="C888" s="3"/>
      <c r="D888" s="3"/>
      <c r="E888" s="3"/>
      <c r="F888" s="1"/>
      <c r="G888" s="1"/>
      <c r="H888" s="1"/>
      <c r="I888" s="1"/>
      <c r="J888" s="3"/>
      <c r="K888" s="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4"/>
      <c r="AN888" s="1"/>
      <c r="AO888" s="1"/>
      <c r="AP888" s="1"/>
      <c r="AQ888" s="1"/>
      <c r="AR888" s="7"/>
      <c r="AS888" s="7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</row>
    <row r="889" ht="16.5" customHeight="1">
      <c r="A889" s="1"/>
      <c r="B889" s="3"/>
      <c r="C889" s="3"/>
      <c r="D889" s="3"/>
      <c r="E889" s="3"/>
      <c r="F889" s="1"/>
      <c r="G889" s="1"/>
      <c r="H889" s="1"/>
      <c r="I889" s="1"/>
      <c r="J889" s="3"/>
      <c r="K889" s="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4"/>
      <c r="AN889" s="1"/>
      <c r="AO889" s="1"/>
      <c r="AP889" s="1"/>
      <c r="AQ889" s="1"/>
      <c r="AR889" s="7"/>
      <c r="AS889" s="7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</row>
    <row r="890" ht="16.5" customHeight="1">
      <c r="A890" s="1"/>
      <c r="B890" s="3"/>
      <c r="C890" s="3"/>
      <c r="D890" s="3"/>
      <c r="E890" s="3"/>
      <c r="F890" s="1"/>
      <c r="G890" s="1"/>
      <c r="H890" s="1"/>
      <c r="I890" s="1"/>
      <c r="J890" s="3"/>
      <c r="K890" s="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4"/>
      <c r="AN890" s="1"/>
      <c r="AO890" s="1"/>
      <c r="AP890" s="1"/>
      <c r="AQ890" s="1"/>
      <c r="AR890" s="7"/>
      <c r="AS890" s="7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</row>
    <row r="891" ht="16.5" customHeight="1">
      <c r="A891" s="1"/>
      <c r="B891" s="3"/>
      <c r="C891" s="3"/>
      <c r="D891" s="3"/>
      <c r="E891" s="3"/>
      <c r="F891" s="1"/>
      <c r="G891" s="1"/>
      <c r="H891" s="1"/>
      <c r="I891" s="1"/>
      <c r="J891" s="3"/>
      <c r="K891" s="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4"/>
      <c r="AN891" s="1"/>
      <c r="AO891" s="1"/>
      <c r="AP891" s="1"/>
      <c r="AQ891" s="1"/>
      <c r="AR891" s="7"/>
      <c r="AS891" s="7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</row>
    <row r="892" ht="16.5" customHeight="1">
      <c r="A892" s="1"/>
      <c r="B892" s="3"/>
      <c r="C892" s="3"/>
      <c r="D892" s="3"/>
      <c r="E892" s="3"/>
      <c r="F892" s="1"/>
      <c r="G892" s="1"/>
      <c r="H892" s="1"/>
      <c r="I892" s="1"/>
      <c r="J892" s="3"/>
      <c r="K892" s="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4"/>
      <c r="AN892" s="1"/>
      <c r="AO892" s="1"/>
      <c r="AP892" s="1"/>
      <c r="AQ892" s="1"/>
      <c r="AR892" s="7"/>
      <c r="AS892" s="7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</row>
    <row r="893" ht="16.5" customHeight="1">
      <c r="A893" s="1"/>
      <c r="B893" s="3"/>
      <c r="C893" s="3"/>
      <c r="D893" s="3"/>
      <c r="E893" s="3"/>
      <c r="F893" s="1"/>
      <c r="G893" s="1"/>
      <c r="H893" s="1"/>
      <c r="I893" s="1"/>
      <c r="J893" s="3"/>
      <c r="K893" s="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4"/>
      <c r="AN893" s="1"/>
      <c r="AO893" s="1"/>
      <c r="AP893" s="1"/>
      <c r="AQ893" s="1"/>
      <c r="AR893" s="7"/>
      <c r="AS893" s="7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</row>
    <row r="894" ht="16.5" customHeight="1">
      <c r="A894" s="1"/>
      <c r="B894" s="3"/>
      <c r="C894" s="3"/>
      <c r="D894" s="3"/>
      <c r="E894" s="3"/>
      <c r="F894" s="1"/>
      <c r="G894" s="1"/>
      <c r="H894" s="1"/>
      <c r="I894" s="1"/>
      <c r="J894" s="3"/>
      <c r="K894" s="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4"/>
      <c r="AN894" s="1"/>
      <c r="AO894" s="1"/>
      <c r="AP894" s="1"/>
      <c r="AQ894" s="1"/>
      <c r="AR894" s="7"/>
      <c r="AS894" s="7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</row>
    <row r="895" ht="16.5" customHeight="1">
      <c r="A895" s="1"/>
      <c r="B895" s="3"/>
      <c r="C895" s="3"/>
      <c r="D895" s="3"/>
      <c r="E895" s="3"/>
      <c r="F895" s="1"/>
      <c r="G895" s="1"/>
      <c r="H895" s="1"/>
      <c r="I895" s="1"/>
      <c r="J895" s="3"/>
      <c r="K895" s="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4"/>
      <c r="AN895" s="1"/>
      <c r="AO895" s="1"/>
      <c r="AP895" s="1"/>
      <c r="AQ895" s="1"/>
      <c r="AR895" s="7"/>
      <c r="AS895" s="7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</row>
    <row r="896" ht="16.5" customHeight="1">
      <c r="A896" s="1"/>
      <c r="B896" s="3"/>
      <c r="C896" s="3"/>
      <c r="D896" s="3"/>
      <c r="E896" s="3"/>
      <c r="F896" s="1"/>
      <c r="G896" s="1"/>
      <c r="H896" s="1"/>
      <c r="I896" s="1"/>
      <c r="J896" s="3"/>
      <c r="K896" s="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4"/>
      <c r="AN896" s="1"/>
      <c r="AO896" s="1"/>
      <c r="AP896" s="1"/>
      <c r="AQ896" s="1"/>
      <c r="AR896" s="7"/>
      <c r="AS896" s="7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</row>
    <row r="897" ht="16.5" customHeight="1">
      <c r="A897" s="1"/>
      <c r="B897" s="3"/>
      <c r="C897" s="3"/>
      <c r="D897" s="3"/>
      <c r="E897" s="3"/>
      <c r="F897" s="1"/>
      <c r="G897" s="1"/>
      <c r="H897" s="1"/>
      <c r="I897" s="1"/>
      <c r="J897" s="3"/>
      <c r="K897" s="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4"/>
      <c r="AN897" s="1"/>
      <c r="AO897" s="1"/>
      <c r="AP897" s="1"/>
      <c r="AQ897" s="1"/>
      <c r="AR897" s="7"/>
      <c r="AS897" s="7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</row>
    <row r="898" ht="16.5" customHeight="1">
      <c r="A898" s="1"/>
      <c r="B898" s="3"/>
      <c r="C898" s="3"/>
      <c r="D898" s="3"/>
      <c r="E898" s="3"/>
      <c r="F898" s="1"/>
      <c r="G898" s="1"/>
      <c r="H898" s="1"/>
      <c r="I898" s="1"/>
      <c r="J898" s="3"/>
      <c r="K898" s="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4"/>
      <c r="AN898" s="1"/>
      <c r="AO898" s="1"/>
      <c r="AP898" s="1"/>
      <c r="AQ898" s="1"/>
      <c r="AR898" s="7"/>
      <c r="AS898" s="7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</row>
    <row r="899" ht="16.5" customHeight="1">
      <c r="A899" s="1"/>
      <c r="B899" s="3"/>
      <c r="C899" s="3"/>
      <c r="D899" s="3"/>
      <c r="E899" s="3"/>
      <c r="F899" s="1"/>
      <c r="G899" s="1"/>
      <c r="H899" s="1"/>
      <c r="I899" s="1"/>
      <c r="J899" s="3"/>
      <c r="K899" s="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4"/>
      <c r="AN899" s="1"/>
      <c r="AO899" s="1"/>
      <c r="AP899" s="1"/>
      <c r="AQ899" s="1"/>
      <c r="AR899" s="7"/>
      <c r="AS899" s="7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</row>
    <row r="900" ht="16.5" customHeight="1">
      <c r="A900" s="1"/>
      <c r="B900" s="3"/>
      <c r="C900" s="3"/>
      <c r="D900" s="3"/>
      <c r="E900" s="3"/>
      <c r="F900" s="1"/>
      <c r="G900" s="1"/>
      <c r="H900" s="1"/>
      <c r="I900" s="1"/>
      <c r="J900" s="3"/>
      <c r="K900" s="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4"/>
      <c r="AN900" s="1"/>
      <c r="AO900" s="1"/>
      <c r="AP900" s="1"/>
      <c r="AQ900" s="1"/>
      <c r="AR900" s="7"/>
      <c r="AS900" s="7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</row>
    <row r="901" ht="16.5" customHeight="1">
      <c r="A901" s="1"/>
      <c r="B901" s="3"/>
      <c r="C901" s="3"/>
      <c r="D901" s="3"/>
      <c r="E901" s="3"/>
      <c r="F901" s="1"/>
      <c r="G901" s="1"/>
      <c r="H901" s="1"/>
      <c r="I901" s="1"/>
      <c r="J901" s="3"/>
      <c r="K901" s="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4"/>
      <c r="AN901" s="1"/>
      <c r="AO901" s="1"/>
      <c r="AP901" s="1"/>
      <c r="AQ901" s="1"/>
      <c r="AR901" s="7"/>
      <c r="AS901" s="7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</row>
    <row r="902" ht="16.5" customHeight="1">
      <c r="A902" s="1"/>
      <c r="B902" s="3"/>
      <c r="C902" s="3"/>
      <c r="D902" s="3"/>
      <c r="E902" s="3"/>
      <c r="F902" s="1"/>
      <c r="G902" s="1"/>
      <c r="H902" s="1"/>
      <c r="I902" s="1"/>
      <c r="J902" s="3"/>
      <c r="K902" s="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4"/>
      <c r="AN902" s="1"/>
      <c r="AO902" s="1"/>
      <c r="AP902" s="1"/>
      <c r="AQ902" s="1"/>
      <c r="AR902" s="7"/>
      <c r="AS902" s="7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</row>
    <row r="903" ht="16.5" customHeight="1">
      <c r="A903" s="1"/>
      <c r="B903" s="3"/>
      <c r="C903" s="3"/>
      <c r="D903" s="3"/>
      <c r="E903" s="3"/>
      <c r="F903" s="1"/>
      <c r="G903" s="1"/>
      <c r="H903" s="1"/>
      <c r="I903" s="1"/>
      <c r="J903" s="3"/>
      <c r="K903" s="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4"/>
      <c r="AN903" s="1"/>
      <c r="AO903" s="1"/>
      <c r="AP903" s="1"/>
      <c r="AQ903" s="1"/>
      <c r="AR903" s="7"/>
      <c r="AS903" s="7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</row>
    <row r="904" ht="16.5" customHeight="1">
      <c r="A904" s="1"/>
      <c r="B904" s="3"/>
      <c r="C904" s="3"/>
      <c r="D904" s="3"/>
      <c r="E904" s="3"/>
      <c r="F904" s="1"/>
      <c r="G904" s="1"/>
      <c r="H904" s="1"/>
      <c r="I904" s="1"/>
      <c r="J904" s="3"/>
      <c r="K904" s="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4"/>
      <c r="AN904" s="1"/>
      <c r="AO904" s="1"/>
      <c r="AP904" s="1"/>
      <c r="AQ904" s="1"/>
      <c r="AR904" s="7"/>
      <c r="AS904" s="7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</row>
    <row r="905" ht="16.5" customHeight="1">
      <c r="A905" s="1"/>
      <c r="B905" s="3"/>
      <c r="C905" s="3"/>
      <c r="D905" s="3"/>
      <c r="E905" s="3"/>
      <c r="F905" s="1"/>
      <c r="G905" s="1"/>
      <c r="H905" s="1"/>
      <c r="I905" s="1"/>
      <c r="J905" s="3"/>
      <c r="K905" s="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4"/>
      <c r="AN905" s="1"/>
      <c r="AO905" s="1"/>
      <c r="AP905" s="1"/>
      <c r="AQ905" s="1"/>
      <c r="AR905" s="7"/>
      <c r="AS905" s="7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</row>
    <row r="906" ht="16.5" customHeight="1">
      <c r="A906" s="1"/>
      <c r="B906" s="3"/>
      <c r="C906" s="3"/>
      <c r="D906" s="3"/>
      <c r="E906" s="3"/>
      <c r="F906" s="1"/>
      <c r="G906" s="1"/>
      <c r="H906" s="1"/>
      <c r="I906" s="1"/>
      <c r="J906" s="3"/>
      <c r="K906" s="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4"/>
      <c r="AN906" s="1"/>
      <c r="AO906" s="1"/>
      <c r="AP906" s="1"/>
      <c r="AQ906" s="1"/>
      <c r="AR906" s="7"/>
      <c r="AS906" s="7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</row>
    <row r="907" ht="16.5" customHeight="1">
      <c r="A907" s="1"/>
      <c r="B907" s="3"/>
      <c r="C907" s="3"/>
      <c r="D907" s="3"/>
      <c r="E907" s="3"/>
      <c r="F907" s="1"/>
      <c r="G907" s="1"/>
      <c r="H907" s="1"/>
      <c r="I907" s="1"/>
      <c r="J907" s="3"/>
      <c r="K907" s="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4"/>
      <c r="AN907" s="1"/>
      <c r="AO907" s="1"/>
      <c r="AP907" s="1"/>
      <c r="AQ907" s="1"/>
      <c r="AR907" s="7"/>
      <c r="AS907" s="7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</row>
    <row r="908" ht="16.5" customHeight="1">
      <c r="A908" s="1"/>
      <c r="B908" s="3"/>
      <c r="C908" s="3"/>
      <c r="D908" s="3"/>
      <c r="E908" s="3"/>
      <c r="F908" s="1"/>
      <c r="G908" s="1"/>
      <c r="H908" s="1"/>
      <c r="I908" s="1"/>
      <c r="J908" s="3"/>
      <c r="K908" s="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4"/>
      <c r="AN908" s="1"/>
      <c r="AO908" s="1"/>
      <c r="AP908" s="1"/>
      <c r="AQ908" s="1"/>
      <c r="AR908" s="7"/>
      <c r="AS908" s="7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</row>
    <row r="909" ht="16.5" customHeight="1">
      <c r="A909" s="1"/>
      <c r="B909" s="3"/>
      <c r="C909" s="3"/>
      <c r="D909" s="3"/>
      <c r="E909" s="3"/>
      <c r="F909" s="1"/>
      <c r="G909" s="1"/>
      <c r="H909" s="1"/>
      <c r="I909" s="1"/>
      <c r="J909" s="3"/>
      <c r="K909" s="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4"/>
      <c r="AN909" s="1"/>
      <c r="AO909" s="1"/>
      <c r="AP909" s="1"/>
      <c r="AQ909" s="1"/>
      <c r="AR909" s="7"/>
      <c r="AS909" s="7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</row>
    <row r="910" ht="16.5" customHeight="1">
      <c r="A910" s="1"/>
      <c r="B910" s="3"/>
      <c r="C910" s="3"/>
      <c r="D910" s="3"/>
      <c r="E910" s="3"/>
      <c r="F910" s="1"/>
      <c r="G910" s="1"/>
      <c r="H910" s="1"/>
      <c r="I910" s="1"/>
      <c r="J910" s="3"/>
      <c r="K910" s="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4"/>
      <c r="AN910" s="1"/>
      <c r="AO910" s="1"/>
      <c r="AP910" s="1"/>
      <c r="AQ910" s="1"/>
      <c r="AR910" s="7"/>
      <c r="AS910" s="7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</row>
    <row r="911" ht="16.5" customHeight="1">
      <c r="A911" s="1"/>
      <c r="B911" s="3"/>
      <c r="C911" s="3"/>
      <c r="D911" s="3"/>
      <c r="E911" s="3"/>
      <c r="F911" s="1"/>
      <c r="G911" s="1"/>
      <c r="H911" s="1"/>
      <c r="I911" s="1"/>
      <c r="J911" s="3"/>
      <c r="K911" s="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4"/>
      <c r="AN911" s="1"/>
      <c r="AO911" s="1"/>
      <c r="AP911" s="1"/>
      <c r="AQ911" s="1"/>
      <c r="AR911" s="7"/>
      <c r="AS911" s="7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</row>
    <row r="912" ht="16.5" customHeight="1">
      <c r="A912" s="1"/>
      <c r="B912" s="3"/>
      <c r="C912" s="3"/>
      <c r="D912" s="3"/>
      <c r="E912" s="3"/>
      <c r="F912" s="1"/>
      <c r="G912" s="1"/>
      <c r="H912" s="1"/>
      <c r="I912" s="1"/>
      <c r="J912" s="3"/>
      <c r="K912" s="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4"/>
      <c r="AN912" s="1"/>
      <c r="AO912" s="1"/>
      <c r="AP912" s="1"/>
      <c r="AQ912" s="1"/>
      <c r="AR912" s="7"/>
      <c r="AS912" s="7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</row>
    <row r="913" ht="16.5" customHeight="1">
      <c r="A913" s="1"/>
      <c r="B913" s="3"/>
      <c r="C913" s="3"/>
      <c r="D913" s="3"/>
      <c r="E913" s="3"/>
      <c r="F913" s="1"/>
      <c r="G913" s="1"/>
      <c r="H913" s="1"/>
      <c r="I913" s="1"/>
      <c r="J913" s="3"/>
      <c r="K913" s="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4"/>
      <c r="AN913" s="1"/>
      <c r="AO913" s="1"/>
      <c r="AP913" s="1"/>
      <c r="AQ913" s="1"/>
      <c r="AR913" s="7"/>
      <c r="AS913" s="7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</row>
    <row r="914" ht="16.5" customHeight="1">
      <c r="A914" s="1"/>
      <c r="B914" s="3"/>
      <c r="C914" s="3"/>
      <c r="D914" s="3"/>
      <c r="E914" s="3"/>
      <c r="F914" s="1"/>
      <c r="G914" s="1"/>
      <c r="H914" s="1"/>
      <c r="I914" s="1"/>
      <c r="J914" s="3"/>
      <c r="K914" s="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4"/>
      <c r="AN914" s="1"/>
      <c r="AO914" s="1"/>
      <c r="AP914" s="1"/>
      <c r="AQ914" s="1"/>
      <c r="AR914" s="7"/>
      <c r="AS914" s="7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</row>
    <row r="915" ht="16.5" customHeight="1">
      <c r="A915" s="1"/>
      <c r="B915" s="3"/>
      <c r="C915" s="3"/>
      <c r="D915" s="3"/>
      <c r="E915" s="3"/>
      <c r="F915" s="1"/>
      <c r="G915" s="1"/>
      <c r="H915" s="1"/>
      <c r="I915" s="1"/>
      <c r="J915" s="3"/>
      <c r="K915" s="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4"/>
      <c r="AN915" s="1"/>
      <c r="AO915" s="1"/>
      <c r="AP915" s="1"/>
      <c r="AQ915" s="1"/>
      <c r="AR915" s="7"/>
      <c r="AS915" s="7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</row>
    <row r="916" ht="16.5" customHeight="1">
      <c r="A916" s="1"/>
      <c r="B916" s="3"/>
      <c r="C916" s="3"/>
      <c r="D916" s="3"/>
      <c r="E916" s="3"/>
      <c r="F916" s="1"/>
      <c r="G916" s="1"/>
      <c r="H916" s="1"/>
      <c r="I916" s="1"/>
      <c r="J916" s="3"/>
      <c r="K916" s="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4"/>
      <c r="AN916" s="1"/>
      <c r="AO916" s="1"/>
      <c r="AP916" s="1"/>
      <c r="AQ916" s="1"/>
      <c r="AR916" s="7"/>
      <c r="AS916" s="7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</row>
    <row r="917" ht="16.5" customHeight="1">
      <c r="A917" s="1"/>
      <c r="B917" s="3"/>
      <c r="C917" s="3"/>
      <c r="D917" s="3"/>
      <c r="E917" s="3"/>
      <c r="F917" s="1"/>
      <c r="G917" s="1"/>
      <c r="H917" s="1"/>
      <c r="I917" s="1"/>
      <c r="J917" s="3"/>
      <c r="K917" s="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4"/>
      <c r="AN917" s="1"/>
      <c r="AO917" s="1"/>
      <c r="AP917" s="1"/>
      <c r="AQ917" s="1"/>
      <c r="AR917" s="7"/>
      <c r="AS917" s="7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</row>
    <row r="918" ht="16.5" customHeight="1">
      <c r="A918" s="1"/>
      <c r="B918" s="3"/>
      <c r="C918" s="3"/>
      <c r="D918" s="3"/>
      <c r="E918" s="3"/>
      <c r="F918" s="1"/>
      <c r="G918" s="1"/>
      <c r="H918" s="1"/>
      <c r="I918" s="1"/>
      <c r="J918" s="3"/>
      <c r="K918" s="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4"/>
      <c r="AN918" s="1"/>
      <c r="AO918" s="1"/>
      <c r="AP918" s="1"/>
      <c r="AQ918" s="1"/>
      <c r="AR918" s="7"/>
      <c r="AS918" s="7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</row>
    <row r="919" ht="16.5" customHeight="1">
      <c r="A919" s="1"/>
      <c r="B919" s="3"/>
      <c r="C919" s="3"/>
      <c r="D919" s="3"/>
      <c r="E919" s="3"/>
      <c r="F919" s="1"/>
      <c r="G919" s="1"/>
      <c r="H919" s="1"/>
      <c r="I919" s="1"/>
      <c r="J919" s="3"/>
      <c r="K919" s="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4"/>
      <c r="AN919" s="1"/>
      <c r="AO919" s="1"/>
      <c r="AP919" s="1"/>
      <c r="AQ919" s="1"/>
      <c r="AR919" s="7"/>
      <c r="AS919" s="7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</row>
    <row r="920" ht="16.5" customHeight="1">
      <c r="A920" s="1"/>
      <c r="B920" s="3"/>
      <c r="C920" s="3"/>
      <c r="D920" s="3"/>
      <c r="E920" s="3"/>
      <c r="F920" s="1"/>
      <c r="G920" s="1"/>
      <c r="H920" s="1"/>
      <c r="I920" s="1"/>
      <c r="J920" s="3"/>
      <c r="K920" s="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4"/>
      <c r="AN920" s="1"/>
      <c r="AO920" s="1"/>
      <c r="AP920" s="1"/>
      <c r="AQ920" s="1"/>
      <c r="AR920" s="7"/>
      <c r="AS920" s="7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</row>
    <row r="921" ht="16.5" customHeight="1">
      <c r="A921" s="1"/>
      <c r="B921" s="3"/>
      <c r="C921" s="3"/>
      <c r="D921" s="3"/>
      <c r="E921" s="3"/>
      <c r="F921" s="1"/>
      <c r="G921" s="1"/>
      <c r="H921" s="1"/>
      <c r="I921" s="1"/>
      <c r="J921" s="3"/>
      <c r="K921" s="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4"/>
      <c r="AN921" s="1"/>
      <c r="AO921" s="1"/>
      <c r="AP921" s="1"/>
      <c r="AQ921" s="1"/>
      <c r="AR921" s="7"/>
      <c r="AS921" s="7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</row>
    <row r="922" ht="16.5" customHeight="1">
      <c r="A922" s="1"/>
      <c r="B922" s="3"/>
      <c r="C922" s="3"/>
      <c r="D922" s="3"/>
      <c r="E922" s="3"/>
      <c r="F922" s="1"/>
      <c r="G922" s="1"/>
      <c r="H922" s="1"/>
      <c r="I922" s="1"/>
      <c r="J922" s="3"/>
      <c r="K922" s="3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4"/>
      <c r="AN922" s="1"/>
      <c r="AO922" s="1"/>
      <c r="AP922" s="1"/>
      <c r="AQ922" s="1"/>
      <c r="AR922" s="7"/>
      <c r="AS922" s="7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</row>
    <row r="923" ht="16.5" customHeight="1">
      <c r="A923" s="1"/>
      <c r="B923" s="3"/>
      <c r="C923" s="3"/>
      <c r="D923" s="3"/>
      <c r="E923" s="3"/>
      <c r="F923" s="1"/>
      <c r="G923" s="1"/>
      <c r="H923" s="1"/>
      <c r="I923" s="1"/>
      <c r="J923" s="3"/>
      <c r="K923" s="3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4"/>
      <c r="AN923" s="1"/>
      <c r="AO923" s="1"/>
      <c r="AP923" s="1"/>
      <c r="AQ923" s="1"/>
      <c r="AR923" s="7"/>
      <c r="AS923" s="7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</row>
    <row r="924" ht="16.5" customHeight="1">
      <c r="A924" s="1"/>
      <c r="B924" s="3"/>
      <c r="C924" s="3"/>
      <c r="D924" s="3"/>
      <c r="E924" s="3"/>
      <c r="F924" s="1"/>
      <c r="G924" s="1"/>
      <c r="H924" s="1"/>
      <c r="I924" s="1"/>
      <c r="J924" s="3"/>
      <c r="K924" s="3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4"/>
      <c r="AN924" s="1"/>
      <c r="AO924" s="1"/>
      <c r="AP924" s="1"/>
      <c r="AQ924" s="1"/>
      <c r="AR924" s="7"/>
      <c r="AS924" s="7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</row>
    <row r="925" ht="16.5" customHeight="1">
      <c r="A925" s="1"/>
      <c r="B925" s="3"/>
      <c r="C925" s="3"/>
      <c r="D925" s="3"/>
      <c r="E925" s="3"/>
      <c r="F925" s="1"/>
      <c r="G925" s="1"/>
      <c r="H925" s="1"/>
      <c r="I925" s="1"/>
      <c r="J925" s="3"/>
      <c r="K925" s="3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4"/>
      <c r="AN925" s="1"/>
      <c r="AO925" s="1"/>
      <c r="AP925" s="1"/>
      <c r="AQ925" s="1"/>
      <c r="AR925" s="7"/>
      <c r="AS925" s="7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</row>
    <row r="926" ht="16.5" customHeight="1">
      <c r="A926" s="1"/>
      <c r="B926" s="3"/>
      <c r="C926" s="3"/>
      <c r="D926" s="3"/>
      <c r="E926" s="3"/>
      <c r="F926" s="1"/>
      <c r="G926" s="1"/>
      <c r="H926" s="1"/>
      <c r="I926" s="1"/>
      <c r="J926" s="3"/>
      <c r="K926" s="3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4"/>
      <c r="AN926" s="1"/>
      <c r="AO926" s="1"/>
      <c r="AP926" s="1"/>
      <c r="AQ926" s="1"/>
      <c r="AR926" s="7"/>
      <c r="AS926" s="7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</row>
    <row r="927" ht="16.5" customHeight="1">
      <c r="A927" s="1"/>
      <c r="B927" s="3"/>
      <c r="C927" s="3"/>
      <c r="D927" s="3"/>
      <c r="E927" s="3"/>
      <c r="F927" s="1"/>
      <c r="G927" s="1"/>
      <c r="H927" s="1"/>
      <c r="I927" s="1"/>
      <c r="J927" s="3"/>
      <c r="K927" s="3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4"/>
      <c r="AN927" s="1"/>
      <c r="AO927" s="1"/>
      <c r="AP927" s="1"/>
      <c r="AQ927" s="1"/>
      <c r="AR927" s="7"/>
      <c r="AS927" s="7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</row>
    <row r="928" ht="16.5" customHeight="1">
      <c r="A928" s="1"/>
      <c r="B928" s="3"/>
      <c r="C928" s="3"/>
      <c r="D928" s="3"/>
      <c r="E928" s="3"/>
      <c r="F928" s="1"/>
      <c r="G928" s="1"/>
      <c r="H928" s="1"/>
      <c r="I928" s="1"/>
      <c r="J928" s="3"/>
      <c r="K928" s="3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4"/>
      <c r="AN928" s="1"/>
      <c r="AO928" s="1"/>
      <c r="AP928" s="1"/>
      <c r="AQ928" s="1"/>
      <c r="AR928" s="7"/>
      <c r="AS928" s="7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</row>
    <row r="929" ht="16.5" customHeight="1">
      <c r="A929" s="1"/>
      <c r="B929" s="3"/>
      <c r="C929" s="3"/>
      <c r="D929" s="3"/>
      <c r="E929" s="3"/>
      <c r="F929" s="1"/>
      <c r="G929" s="1"/>
      <c r="H929" s="1"/>
      <c r="I929" s="1"/>
      <c r="J929" s="3"/>
      <c r="K929" s="3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4"/>
      <c r="AN929" s="1"/>
      <c r="AO929" s="1"/>
      <c r="AP929" s="1"/>
      <c r="AQ929" s="1"/>
      <c r="AR929" s="7"/>
      <c r="AS929" s="7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</row>
    <row r="930" ht="16.5" customHeight="1">
      <c r="A930" s="1"/>
      <c r="B930" s="3"/>
      <c r="C930" s="3"/>
      <c r="D930" s="3"/>
      <c r="E930" s="3"/>
      <c r="F930" s="1"/>
      <c r="G930" s="1"/>
      <c r="H930" s="1"/>
      <c r="I930" s="1"/>
      <c r="J930" s="3"/>
      <c r="K930" s="3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4"/>
      <c r="AN930" s="1"/>
      <c r="AO930" s="1"/>
      <c r="AP930" s="1"/>
      <c r="AQ930" s="1"/>
      <c r="AR930" s="7"/>
      <c r="AS930" s="7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</row>
    <row r="931" ht="16.5" customHeight="1">
      <c r="A931" s="1"/>
      <c r="B931" s="3"/>
      <c r="C931" s="3"/>
      <c r="D931" s="3"/>
      <c r="E931" s="3"/>
      <c r="F931" s="1"/>
      <c r="G931" s="1"/>
      <c r="H931" s="1"/>
      <c r="I931" s="1"/>
      <c r="J931" s="3"/>
      <c r="K931" s="3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4"/>
      <c r="AN931" s="1"/>
      <c r="AO931" s="1"/>
      <c r="AP931" s="1"/>
      <c r="AQ931" s="1"/>
      <c r="AR931" s="7"/>
      <c r="AS931" s="7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</row>
    <row r="932" ht="16.5" customHeight="1">
      <c r="A932" s="1"/>
      <c r="B932" s="3"/>
      <c r="C932" s="3"/>
      <c r="D932" s="3"/>
      <c r="E932" s="3"/>
      <c r="F932" s="1"/>
      <c r="G932" s="1"/>
      <c r="H932" s="1"/>
      <c r="I932" s="1"/>
      <c r="J932" s="3"/>
      <c r="K932" s="3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4"/>
      <c r="AN932" s="1"/>
      <c r="AO932" s="1"/>
      <c r="AP932" s="1"/>
      <c r="AQ932" s="1"/>
      <c r="AR932" s="7"/>
      <c r="AS932" s="7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</row>
    <row r="933" ht="16.5" customHeight="1">
      <c r="A933" s="1"/>
      <c r="B933" s="3"/>
      <c r="C933" s="3"/>
      <c r="D933" s="3"/>
      <c r="E933" s="3"/>
      <c r="F933" s="1"/>
      <c r="G933" s="1"/>
      <c r="H933" s="1"/>
      <c r="I933" s="1"/>
      <c r="J933" s="3"/>
      <c r="K933" s="3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4"/>
      <c r="AN933" s="1"/>
      <c r="AO933" s="1"/>
      <c r="AP933" s="1"/>
      <c r="AQ933" s="1"/>
      <c r="AR933" s="7"/>
      <c r="AS933" s="7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</row>
    <row r="934" ht="16.5" customHeight="1">
      <c r="A934" s="1"/>
      <c r="B934" s="3"/>
      <c r="C934" s="3"/>
      <c r="D934" s="3"/>
      <c r="E934" s="3"/>
      <c r="F934" s="1"/>
      <c r="G934" s="1"/>
      <c r="H934" s="1"/>
      <c r="I934" s="1"/>
      <c r="J934" s="3"/>
      <c r="K934" s="3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4"/>
      <c r="AN934" s="1"/>
      <c r="AO934" s="1"/>
      <c r="AP934" s="1"/>
      <c r="AQ934" s="1"/>
      <c r="AR934" s="7"/>
      <c r="AS934" s="7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</row>
    <row r="935" ht="16.5" customHeight="1">
      <c r="A935" s="1"/>
      <c r="B935" s="3"/>
      <c r="C935" s="3"/>
      <c r="D935" s="3"/>
      <c r="E935" s="3"/>
      <c r="F935" s="1"/>
      <c r="G935" s="1"/>
      <c r="H935" s="1"/>
      <c r="I935" s="1"/>
      <c r="J935" s="3"/>
      <c r="K935" s="3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4"/>
      <c r="AN935" s="1"/>
      <c r="AO935" s="1"/>
      <c r="AP935" s="1"/>
      <c r="AQ935" s="1"/>
      <c r="AR935" s="7"/>
      <c r="AS935" s="7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</row>
    <row r="936" ht="16.5" customHeight="1">
      <c r="A936" s="1"/>
      <c r="B936" s="3"/>
      <c r="C936" s="3"/>
      <c r="D936" s="3"/>
      <c r="E936" s="3"/>
      <c r="F936" s="1"/>
      <c r="G936" s="1"/>
      <c r="H936" s="1"/>
      <c r="I936" s="1"/>
      <c r="J936" s="3"/>
      <c r="K936" s="3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4"/>
      <c r="AN936" s="1"/>
      <c r="AO936" s="1"/>
      <c r="AP936" s="1"/>
      <c r="AQ936" s="1"/>
      <c r="AR936" s="7"/>
      <c r="AS936" s="7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</row>
    <row r="937" ht="16.5" customHeight="1">
      <c r="A937" s="1"/>
      <c r="B937" s="3"/>
      <c r="C937" s="3"/>
      <c r="D937" s="3"/>
      <c r="E937" s="3"/>
      <c r="F937" s="1"/>
      <c r="G937" s="1"/>
      <c r="H937" s="1"/>
      <c r="I937" s="1"/>
      <c r="J937" s="3"/>
      <c r="K937" s="3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4"/>
      <c r="AN937" s="1"/>
      <c r="AO937" s="1"/>
      <c r="AP937" s="1"/>
      <c r="AQ937" s="1"/>
      <c r="AR937" s="7"/>
      <c r="AS937" s="7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</row>
    <row r="938" ht="16.5" customHeight="1">
      <c r="A938" s="1"/>
      <c r="B938" s="3"/>
      <c r="C938" s="3"/>
      <c r="D938" s="3"/>
      <c r="E938" s="3"/>
      <c r="F938" s="1"/>
      <c r="G938" s="1"/>
      <c r="H938" s="1"/>
      <c r="I938" s="1"/>
      <c r="J938" s="3"/>
      <c r="K938" s="3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4"/>
      <c r="AN938" s="1"/>
      <c r="AO938" s="1"/>
      <c r="AP938" s="1"/>
      <c r="AQ938" s="1"/>
      <c r="AR938" s="7"/>
      <c r="AS938" s="7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</row>
    <row r="939" ht="16.5" customHeight="1">
      <c r="A939" s="1"/>
      <c r="B939" s="3"/>
      <c r="C939" s="3"/>
      <c r="D939" s="3"/>
      <c r="E939" s="3"/>
      <c r="F939" s="1"/>
      <c r="G939" s="1"/>
      <c r="H939" s="1"/>
      <c r="I939" s="1"/>
      <c r="J939" s="3"/>
      <c r="K939" s="3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4"/>
      <c r="AN939" s="1"/>
      <c r="AO939" s="1"/>
      <c r="AP939" s="1"/>
      <c r="AQ939" s="1"/>
      <c r="AR939" s="7"/>
      <c r="AS939" s="7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</row>
    <row r="940" ht="16.5" customHeight="1">
      <c r="A940" s="1"/>
      <c r="B940" s="3"/>
      <c r="C940" s="3"/>
      <c r="D940" s="3"/>
      <c r="E940" s="3"/>
      <c r="F940" s="1"/>
      <c r="G940" s="1"/>
      <c r="H940" s="1"/>
      <c r="I940" s="1"/>
      <c r="J940" s="3"/>
      <c r="K940" s="3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4"/>
      <c r="AN940" s="1"/>
      <c r="AO940" s="1"/>
      <c r="AP940" s="1"/>
      <c r="AQ940" s="1"/>
      <c r="AR940" s="7"/>
      <c r="AS940" s="7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</row>
    <row r="941" ht="16.5" customHeight="1">
      <c r="A941" s="1"/>
      <c r="B941" s="3"/>
      <c r="C941" s="3"/>
      <c r="D941" s="3"/>
      <c r="E941" s="3"/>
      <c r="F941" s="1"/>
      <c r="G941" s="1"/>
      <c r="H941" s="1"/>
      <c r="I941" s="1"/>
      <c r="J941" s="3"/>
      <c r="K941" s="3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4"/>
      <c r="AN941" s="1"/>
      <c r="AO941" s="1"/>
      <c r="AP941" s="1"/>
      <c r="AQ941" s="1"/>
      <c r="AR941" s="7"/>
      <c r="AS941" s="7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</row>
    <row r="942" ht="16.5" customHeight="1">
      <c r="A942" s="1"/>
      <c r="B942" s="3"/>
      <c r="C942" s="3"/>
      <c r="D942" s="3"/>
      <c r="E942" s="3"/>
      <c r="F942" s="1"/>
      <c r="G942" s="1"/>
      <c r="H942" s="1"/>
      <c r="I942" s="1"/>
      <c r="J942" s="3"/>
      <c r="K942" s="3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4"/>
      <c r="AN942" s="1"/>
      <c r="AO942" s="1"/>
      <c r="AP942" s="1"/>
      <c r="AQ942" s="1"/>
      <c r="AR942" s="7"/>
      <c r="AS942" s="7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</row>
    <row r="943" ht="16.5" customHeight="1">
      <c r="A943" s="1"/>
      <c r="B943" s="3"/>
      <c r="C943" s="3"/>
      <c r="D943" s="3"/>
      <c r="E943" s="3"/>
      <c r="F943" s="1"/>
      <c r="G943" s="1"/>
      <c r="H943" s="1"/>
      <c r="I943" s="1"/>
      <c r="J943" s="3"/>
      <c r="K943" s="3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4"/>
      <c r="AN943" s="1"/>
      <c r="AO943" s="1"/>
      <c r="AP943" s="1"/>
      <c r="AQ943" s="1"/>
      <c r="AR943" s="7"/>
      <c r="AS943" s="7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</row>
    <row r="944" ht="16.5" customHeight="1">
      <c r="A944" s="1"/>
      <c r="B944" s="3"/>
      <c r="C944" s="3"/>
      <c r="D944" s="3"/>
      <c r="E944" s="3"/>
      <c r="F944" s="1"/>
      <c r="G944" s="1"/>
      <c r="H944" s="1"/>
      <c r="I944" s="1"/>
      <c r="J944" s="3"/>
      <c r="K944" s="3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4"/>
      <c r="AN944" s="1"/>
      <c r="AO944" s="1"/>
      <c r="AP944" s="1"/>
      <c r="AQ944" s="1"/>
      <c r="AR944" s="7"/>
      <c r="AS944" s="7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</row>
    <row r="945" ht="16.5" customHeight="1">
      <c r="A945" s="1"/>
      <c r="B945" s="3"/>
      <c r="C945" s="3"/>
      <c r="D945" s="3"/>
      <c r="E945" s="3"/>
      <c r="F945" s="1"/>
      <c r="G945" s="1"/>
      <c r="H945" s="1"/>
      <c r="I945" s="1"/>
      <c r="J945" s="3"/>
      <c r="K945" s="3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4"/>
      <c r="AN945" s="1"/>
      <c r="AO945" s="1"/>
      <c r="AP945" s="1"/>
      <c r="AQ945" s="1"/>
      <c r="AR945" s="7"/>
      <c r="AS945" s="7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</row>
    <row r="946" ht="16.5" customHeight="1">
      <c r="A946" s="1"/>
      <c r="B946" s="3"/>
      <c r="C946" s="3"/>
      <c r="D946" s="3"/>
      <c r="E946" s="3"/>
      <c r="F946" s="1"/>
      <c r="G946" s="1"/>
      <c r="H946" s="1"/>
      <c r="I946" s="1"/>
      <c r="J946" s="3"/>
      <c r="K946" s="3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4"/>
      <c r="AN946" s="1"/>
      <c r="AO946" s="1"/>
      <c r="AP946" s="1"/>
      <c r="AQ946" s="1"/>
      <c r="AR946" s="7"/>
      <c r="AS946" s="7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</row>
    <row r="947" ht="16.5" customHeight="1">
      <c r="A947" s="1"/>
      <c r="B947" s="3"/>
      <c r="C947" s="3"/>
      <c r="D947" s="3"/>
      <c r="E947" s="3"/>
      <c r="F947" s="1"/>
      <c r="G947" s="1"/>
      <c r="H947" s="1"/>
      <c r="I947" s="1"/>
      <c r="J947" s="3"/>
      <c r="K947" s="3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4"/>
      <c r="AN947" s="1"/>
      <c r="AO947" s="1"/>
      <c r="AP947" s="1"/>
      <c r="AQ947" s="1"/>
      <c r="AR947" s="7"/>
      <c r="AS947" s="7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</row>
    <row r="948" ht="16.5" customHeight="1">
      <c r="A948" s="1"/>
      <c r="B948" s="3"/>
      <c r="C948" s="3"/>
      <c r="D948" s="3"/>
      <c r="E948" s="3"/>
      <c r="F948" s="1"/>
      <c r="G948" s="1"/>
      <c r="H948" s="1"/>
      <c r="I948" s="1"/>
      <c r="J948" s="3"/>
      <c r="K948" s="3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4"/>
      <c r="AN948" s="1"/>
      <c r="AO948" s="1"/>
      <c r="AP948" s="1"/>
      <c r="AQ948" s="1"/>
      <c r="AR948" s="7"/>
      <c r="AS948" s="7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</row>
    <row r="949" ht="16.5" customHeight="1">
      <c r="A949" s="1"/>
      <c r="B949" s="3"/>
      <c r="C949" s="3"/>
      <c r="D949" s="3"/>
      <c r="E949" s="3"/>
      <c r="F949" s="1"/>
      <c r="G949" s="1"/>
      <c r="H949" s="1"/>
      <c r="I949" s="1"/>
      <c r="J949" s="3"/>
      <c r="K949" s="3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4"/>
      <c r="AN949" s="1"/>
      <c r="AO949" s="1"/>
      <c r="AP949" s="1"/>
      <c r="AQ949" s="1"/>
      <c r="AR949" s="7"/>
      <c r="AS949" s="7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</row>
    <row r="950" ht="16.5" customHeight="1">
      <c r="A950" s="1"/>
      <c r="B950" s="3"/>
      <c r="C950" s="3"/>
      <c r="D950" s="3"/>
      <c r="E950" s="3"/>
      <c r="F950" s="1"/>
      <c r="G950" s="1"/>
      <c r="H950" s="1"/>
      <c r="I950" s="1"/>
      <c r="J950" s="3"/>
      <c r="K950" s="3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4"/>
      <c r="AN950" s="1"/>
      <c r="AO950" s="1"/>
      <c r="AP950" s="1"/>
      <c r="AQ950" s="1"/>
      <c r="AR950" s="7"/>
      <c r="AS950" s="7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</row>
    <row r="951" ht="16.5" customHeight="1">
      <c r="A951" s="1"/>
      <c r="B951" s="3"/>
      <c r="C951" s="3"/>
      <c r="D951" s="3"/>
      <c r="E951" s="3"/>
      <c r="F951" s="1"/>
      <c r="G951" s="1"/>
      <c r="H951" s="1"/>
      <c r="I951" s="1"/>
      <c r="J951" s="3"/>
      <c r="K951" s="3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4"/>
      <c r="AN951" s="1"/>
      <c r="AO951" s="1"/>
      <c r="AP951" s="1"/>
      <c r="AQ951" s="1"/>
      <c r="AR951" s="7"/>
      <c r="AS951" s="7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</row>
    <row r="952" ht="16.5" customHeight="1">
      <c r="A952" s="1"/>
      <c r="B952" s="3"/>
      <c r="C952" s="3"/>
      <c r="D952" s="3"/>
      <c r="E952" s="3"/>
      <c r="F952" s="1"/>
      <c r="G952" s="1"/>
      <c r="H952" s="1"/>
      <c r="I952" s="1"/>
      <c r="J952" s="3"/>
      <c r="K952" s="3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4"/>
      <c r="AN952" s="1"/>
      <c r="AO952" s="1"/>
      <c r="AP952" s="1"/>
      <c r="AQ952" s="1"/>
      <c r="AR952" s="7"/>
      <c r="AS952" s="7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</row>
    <row r="953" ht="16.5" customHeight="1">
      <c r="A953" s="1"/>
      <c r="B953" s="3"/>
      <c r="C953" s="3"/>
      <c r="D953" s="3"/>
      <c r="E953" s="3"/>
      <c r="F953" s="1"/>
      <c r="G953" s="1"/>
      <c r="H953" s="1"/>
      <c r="I953" s="1"/>
      <c r="J953" s="3"/>
      <c r="K953" s="3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4"/>
      <c r="AN953" s="1"/>
      <c r="AO953" s="1"/>
      <c r="AP953" s="1"/>
      <c r="AQ953" s="1"/>
      <c r="AR953" s="7"/>
      <c r="AS953" s="7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</row>
    <row r="954" ht="16.5" customHeight="1">
      <c r="A954" s="1"/>
      <c r="B954" s="3"/>
      <c r="C954" s="3"/>
      <c r="D954" s="3"/>
      <c r="E954" s="3"/>
      <c r="F954" s="1"/>
      <c r="G954" s="1"/>
      <c r="H954" s="1"/>
      <c r="I954" s="1"/>
      <c r="J954" s="3"/>
      <c r="K954" s="3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4"/>
      <c r="AN954" s="1"/>
      <c r="AO954" s="1"/>
      <c r="AP954" s="1"/>
      <c r="AQ954" s="1"/>
      <c r="AR954" s="7"/>
      <c r="AS954" s="7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</row>
    <row r="955" ht="16.5" customHeight="1">
      <c r="A955" s="1"/>
      <c r="B955" s="3"/>
      <c r="C955" s="3"/>
      <c r="D955" s="3"/>
      <c r="E955" s="3"/>
      <c r="F955" s="1"/>
      <c r="G955" s="1"/>
      <c r="H955" s="1"/>
      <c r="I955" s="1"/>
      <c r="J955" s="3"/>
      <c r="K955" s="3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4"/>
      <c r="AN955" s="1"/>
      <c r="AO955" s="1"/>
      <c r="AP955" s="1"/>
      <c r="AQ955" s="1"/>
      <c r="AR955" s="7"/>
      <c r="AS955" s="7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</row>
    <row r="956" ht="16.5" customHeight="1">
      <c r="A956" s="1"/>
      <c r="B956" s="3"/>
      <c r="C956" s="3"/>
      <c r="D956" s="3"/>
      <c r="E956" s="3"/>
      <c r="F956" s="1"/>
      <c r="G956" s="1"/>
      <c r="H956" s="1"/>
      <c r="I956" s="1"/>
      <c r="J956" s="3"/>
      <c r="K956" s="3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4"/>
      <c r="AN956" s="1"/>
      <c r="AO956" s="1"/>
      <c r="AP956" s="1"/>
      <c r="AQ956" s="1"/>
      <c r="AR956" s="7"/>
      <c r="AS956" s="7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</row>
    <row r="957" ht="16.5" customHeight="1">
      <c r="A957" s="1"/>
      <c r="B957" s="3"/>
      <c r="C957" s="3"/>
      <c r="D957" s="3"/>
      <c r="E957" s="3"/>
      <c r="F957" s="1"/>
      <c r="G957" s="1"/>
      <c r="H957" s="1"/>
      <c r="I957" s="1"/>
      <c r="J957" s="3"/>
      <c r="K957" s="3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4"/>
      <c r="AN957" s="1"/>
      <c r="AO957" s="1"/>
      <c r="AP957" s="1"/>
      <c r="AQ957" s="1"/>
      <c r="AR957" s="7"/>
      <c r="AS957" s="7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</row>
    <row r="958" ht="16.5" customHeight="1">
      <c r="A958" s="1"/>
      <c r="B958" s="3"/>
      <c r="C958" s="3"/>
      <c r="D958" s="3"/>
      <c r="E958" s="3"/>
      <c r="F958" s="1"/>
      <c r="G958" s="1"/>
      <c r="H958" s="1"/>
      <c r="I958" s="1"/>
      <c r="J958" s="3"/>
      <c r="K958" s="3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4"/>
      <c r="AN958" s="1"/>
      <c r="AO958" s="1"/>
      <c r="AP958" s="1"/>
      <c r="AQ958" s="1"/>
      <c r="AR958" s="7"/>
      <c r="AS958" s="7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</row>
    <row r="959" ht="16.5" customHeight="1">
      <c r="A959" s="1"/>
      <c r="B959" s="3"/>
      <c r="C959" s="3"/>
      <c r="D959" s="3"/>
      <c r="E959" s="3"/>
      <c r="F959" s="1"/>
      <c r="G959" s="1"/>
      <c r="H959" s="1"/>
      <c r="I959" s="1"/>
      <c r="J959" s="3"/>
      <c r="K959" s="3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4"/>
      <c r="AN959" s="1"/>
      <c r="AO959" s="1"/>
      <c r="AP959" s="1"/>
      <c r="AQ959" s="1"/>
      <c r="AR959" s="7"/>
      <c r="AS959" s="7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</row>
    <row r="960" ht="16.5" customHeight="1">
      <c r="A960" s="1"/>
      <c r="B960" s="3"/>
      <c r="C960" s="3"/>
      <c r="D960" s="3"/>
      <c r="E960" s="3"/>
      <c r="F960" s="1"/>
      <c r="G960" s="1"/>
      <c r="H960" s="1"/>
      <c r="I960" s="1"/>
      <c r="J960" s="3"/>
      <c r="K960" s="3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4"/>
      <c r="AN960" s="1"/>
      <c r="AO960" s="1"/>
      <c r="AP960" s="1"/>
      <c r="AQ960" s="1"/>
      <c r="AR960" s="7"/>
      <c r="AS960" s="7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</row>
    <row r="961" ht="16.5" customHeight="1">
      <c r="A961" s="1"/>
      <c r="B961" s="3"/>
      <c r="C961" s="3"/>
      <c r="D961" s="3"/>
      <c r="E961" s="3"/>
      <c r="F961" s="1"/>
      <c r="G961" s="1"/>
      <c r="H961" s="1"/>
      <c r="I961" s="1"/>
      <c r="J961" s="3"/>
      <c r="K961" s="3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4"/>
      <c r="AN961" s="1"/>
      <c r="AO961" s="1"/>
      <c r="AP961" s="1"/>
      <c r="AQ961" s="1"/>
      <c r="AR961" s="7"/>
      <c r="AS961" s="7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</row>
    <row r="962" ht="16.5" customHeight="1">
      <c r="A962" s="1"/>
      <c r="B962" s="3"/>
      <c r="C962" s="3"/>
      <c r="D962" s="3"/>
      <c r="E962" s="3"/>
      <c r="F962" s="1"/>
      <c r="G962" s="1"/>
      <c r="H962" s="1"/>
      <c r="I962" s="1"/>
      <c r="J962" s="3"/>
      <c r="K962" s="3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4"/>
      <c r="AN962" s="1"/>
      <c r="AO962" s="1"/>
      <c r="AP962" s="1"/>
      <c r="AQ962" s="1"/>
      <c r="AR962" s="7"/>
      <c r="AS962" s="7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</row>
    <row r="963" ht="16.5" customHeight="1">
      <c r="A963" s="1"/>
      <c r="B963" s="3"/>
      <c r="C963" s="3"/>
      <c r="D963" s="3"/>
      <c r="E963" s="3"/>
      <c r="F963" s="1"/>
      <c r="G963" s="1"/>
      <c r="H963" s="1"/>
      <c r="I963" s="1"/>
      <c r="J963" s="3"/>
      <c r="K963" s="3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4"/>
      <c r="AN963" s="1"/>
      <c r="AO963" s="1"/>
      <c r="AP963" s="1"/>
      <c r="AQ963" s="1"/>
      <c r="AR963" s="7"/>
      <c r="AS963" s="7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</row>
    <row r="964" ht="16.5" customHeight="1">
      <c r="A964" s="1"/>
      <c r="B964" s="3"/>
      <c r="C964" s="3"/>
      <c r="D964" s="3"/>
      <c r="E964" s="3"/>
      <c r="F964" s="1"/>
      <c r="G964" s="1"/>
      <c r="H964" s="1"/>
      <c r="I964" s="1"/>
      <c r="J964" s="3"/>
      <c r="K964" s="3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4"/>
      <c r="AN964" s="1"/>
      <c r="AO964" s="1"/>
      <c r="AP964" s="1"/>
      <c r="AQ964" s="1"/>
      <c r="AR964" s="7"/>
      <c r="AS964" s="7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</row>
    <row r="965" ht="16.5" customHeight="1">
      <c r="A965" s="1"/>
      <c r="B965" s="3"/>
      <c r="C965" s="3"/>
      <c r="D965" s="3"/>
      <c r="E965" s="3"/>
      <c r="F965" s="1"/>
      <c r="G965" s="1"/>
      <c r="H965" s="1"/>
      <c r="I965" s="1"/>
      <c r="J965" s="3"/>
      <c r="K965" s="3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4"/>
      <c r="AN965" s="1"/>
      <c r="AO965" s="1"/>
      <c r="AP965" s="1"/>
      <c r="AQ965" s="1"/>
      <c r="AR965" s="7"/>
      <c r="AS965" s="7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</row>
    <row r="966" ht="16.5" customHeight="1">
      <c r="A966" s="1"/>
      <c r="B966" s="3"/>
      <c r="C966" s="3"/>
      <c r="D966" s="3"/>
      <c r="E966" s="3"/>
      <c r="F966" s="1"/>
      <c r="G966" s="1"/>
      <c r="H966" s="1"/>
      <c r="I966" s="1"/>
      <c r="J966" s="3"/>
      <c r="K966" s="3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4"/>
      <c r="AN966" s="1"/>
      <c r="AO966" s="1"/>
      <c r="AP966" s="1"/>
      <c r="AQ966" s="1"/>
      <c r="AR966" s="7"/>
      <c r="AS966" s="7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</row>
    <row r="967" ht="16.5" customHeight="1">
      <c r="A967" s="1"/>
      <c r="B967" s="3"/>
      <c r="C967" s="3"/>
      <c r="D967" s="3"/>
      <c r="E967" s="3"/>
      <c r="F967" s="1"/>
      <c r="G967" s="1"/>
      <c r="H967" s="1"/>
      <c r="I967" s="1"/>
      <c r="J967" s="3"/>
      <c r="K967" s="3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4"/>
      <c r="AN967" s="1"/>
      <c r="AO967" s="1"/>
      <c r="AP967" s="1"/>
      <c r="AQ967" s="1"/>
      <c r="AR967" s="7"/>
      <c r="AS967" s="7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</row>
    <row r="968" ht="16.5" customHeight="1">
      <c r="A968" s="1"/>
      <c r="B968" s="3"/>
      <c r="C968" s="3"/>
      <c r="D968" s="3"/>
      <c r="E968" s="3"/>
      <c r="F968" s="1"/>
      <c r="G968" s="1"/>
      <c r="H968" s="1"/>
      <c r="I968" s="1"/>
      <c r="J968" s="3"/>
      <c r="K968" s="3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4"/>
      <c r="AN968" s="1"/>
      <c r="AO968" s="1"/>
      <c r="AP968" s="1"/>
      <c r="AQ968" s="1"/>
      <c r="AR968" s="7"/>
      <c r="AS968" s="7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</row>
    <row r="969" ht="16.5" customHeight="1">
      <c r="A969" s="1"/>
      <c r="B969" s="3"/>
      <c r="C969" s="3"/>
      <c r="D969" s="3"/>
      <c r="E969" s="3"/>
      <c r="F969" s="1"/>
      <c r="G969" s="1"/>
      <c r="H969" s="1"/>
      <c r="I969" s="1"/>
      <c r="J969" s="3"/>
      <c r="K969" s="3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4"/>
      <c r="AN969" s="1"/>
      <c r="AO969" s="1"/>
      <c r="AP969" s="1"/>
      <c r="AQ969" s="1"/>
      <c r="AR969" s="7"/>
      <c r="AS969" s="7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</row>
    <row r="970" ht="16.5" customHeight="1">
      <c r="A970" s="1"/>
      <c r="B970" s="3"/>
      <c r="C970" s="3"/>
      <c r="D970" s="3"/>
      <c r="E970" s="3"/>
      <c r="F970" s="1"/>
      <c r="G970" s="1"/>
      <c r="H970" s="1"/>
      <c r="I970" s="1"/>
      <c r="J970" s="3"/>
      <c r="K970" s="3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4"/>
      <c r="AN970" s="1"/>
      <c r="AO970" s="1"/>
      <c r="AP970" s="1"/>
      <c r="AQ970" s="1"/>
      <c r="AR970" s="7"/>
      <c r="AS970" s="7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</row>
    <row r="971" ht="16.5" customHeight="1">
      <c r="A971" s="1"/>
      <c r="B971" s="3"/>
      <c r="C971" s="3"/>
      <c r="D971" s="3"/>
      <c r="E971" s="3"/>
      <c r="F971" s="1"/>
      <c r="G971" s="1"/>
      <c r="H971" s="1"/>
      <c r="I971" s="1"/>
      <c r="J971" s="3"/>
      <c r="K971" s="3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4"/>
      <c r="AN971" s="1"/>
      <c r="AO971" s="1"/>
      <c r="AP971" s="1"/>
      <c r="AQ971" s="1"/>
      <c r="AR971" s="7"/>
      <c r="AS971" s="7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</row>
    <row r="972" ht="16.5" customHeight="1">
      <c r="A972" s="1"/>
      <c r="B972" s="3"/>
      <c r="C972" s="3"/>
      <c r="D972" s="3"/>
      <c r="E972" s="3"/>
      <c r="F972" s="1"/>
      <c r="G972" s="1"/>
      <c r="H972" s="1"/>
      <c r="I972" s="1"/>
      <c r="J972" s="3"/>
      <c r="K972" s="3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4"/>
      <c r="AN972" s="1"/>
      <c r="AO972" s="1"/>
      <c r="AP972" s="1"/>
      <c r="AQ972" s="1"/>
      <c r="AR972" s="7"/>
      <c r="AS972" s="7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</row>
    <row r="973" ht="16.5" customHeight="1">
      <c r="A973" s="1"/>
      <c r="B973" s="3"/>
      <c r="C973" s="3"/>
      <c r="D973" s="3"/>
      <c r="E973" s="3"/>
      <c r="F973" s="1"/>
      <c r="G973" s="1"/>
      <c r="H973" s="1"/>
      <c r="I973" s="1"/>
      <c r="J973" s="3"/>
      <c r="K973" s="3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4"/>
      <c r="AN973" s="1"/>
      <c r="AO973" s="1"/>
      <c r="AP973" s="1"/>
      <c r="AQ973" s="1"/>
      <c r="AR973" s="7"/>
      <c r="AS973" s="7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</row>
    <row r="974" ht="16.5" customHeight="1">
      <c r="A974" s="1"/>
      <c r="B974" s="3"/>
      <c r="C974" s="3"/>
      <c r="D974" s="3"/>
      <c r="E974" s="3"/>
      <c r="F974" s="1"/>
      <c r="G974" s="1"/>
      <c r="H974" s="1"/>
      <c r="I974" s="1"/>
      <c r="J974" s="3"/>
      <c r="K974" s="3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4"/>
      <c r="AN974" s="1"/>
      <c r="AO974" s="1"/>
      <c r="AP974" s="1"/>
      <c r="AQ974" s="1"/>
      <c r="AR974" s="7"/>
      <c r="AS974" s="7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</row>
    <row r="975" ht="16.5" customHeight="1">
      <c r="A975" s="1"/>
      <c r="B975" s="3"/>
      <c r="C975" s="3"/>
      <c r="D975" s="3"/>
      <c r="E975" s="3"/>
      <c r="F975" s="1"/>
      <c r="G975" s="1"/>
      <c r="H975" s="1"/>
      <c r="I975" s="1"/>
      <c r="J975" s="3"/>
      <c r="K975" s="3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4"/>
      <c r="AN975" s="1"/>
      <c r="AO975" s="1"/>
      <c r="AP975" s="1"/>
      <c r="AQ975" s="1"/>
      <c r="AR975" s="7"/>
      <c r="AS975" s="7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</row>
    <row r="976" ht="16.5" customHeight="1">
      <c r="A976" s="1"/>
      <c r="B976" s="3"/>
      <c r="C976" s="3"/>
      <c r="D976" s="3"/>
      <c r="E976" s="3"/>
      <c r="F976" s="1"/>
      <c r="G976" s="1"/>
      <c r="H976" s="1"/>
      <c r="I976" s="1"/>
      <c r="J976" s="3"/>
      <c r="K976" s="3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4"/>
      <c r="AN976" s="1"/>
      <c r="AO976" s="1"/>
      <c r="AP976" s="1"/>
      <c r="AQ976" s="1"/>
      <c r="AR976" s="7"/>
      <c r="AS976" s="7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</row>
    <row r="977" ht="16.5" customHeight="1">
      <c r="A977" s="1"/>
      <c r="B977" s="3"/>
      <c r="C977" s="3"/>
      <c r="D977" s="3"/>
      <c r="E977" s="3"/>
      <c r="F977" s="1"/>
      <c r="G977" s="1"/>
      <c r="H977" s="1"/>
      <c r="I977" s="1"/>
      <c r="J977" s="3"/>
      <c r="K977" s="3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4"/>
      <c r="AN977" s="1"/>
      <c r="AO977" s="1"/>
      <c r="AP977" s="1"/>
      <c r="AQ977" s="1"/>
      <c r="AR977" s="7"/>
      <c r="AS977" s="7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</row>
    <row r="978" ht="16.5" customHeight="1">
      <c r="A978" s="1"/>
      <c r="B978" s="3"/>
      <c r="C978" s="3"/>
      <c r="D978" s="3"/>
      <c r="E978" s="3"/>
      <c r="F978" s="1"/>
      <c r="G978" s="1"/>
      <c r="H978" s="1"/>
      <c r="I978" s="1"/>
      <c r="J978" s="3"/>
      <c r="K978" s="3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4"/>
      <c r="AN978" s="1"/>
      <c r="AO978" s="1"/>
      <c r="AP978" s="1"/>
      <c r="AQ978" s="1"/>
      <c r="AR978" s="7"/>
      <c r="AS978" s="7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</row>
    <row r="979" ht="16.5" customHeight="1">
      <c r="A979" s="1"/>
      <c r="B979" s="3"/>
      <c r="C979" s="3"/>
      <c r="D979" s="3"/>
      <c r="E979" s="3"/>
      <c r="F979" s="1"/>
      <c r="G979" s="1"/>
      <c r="H979" s="1"/>
      <c r="I979" s="1"/>
      <c r="J979" s="3"/>
      <c r="K979" s="3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4"/>
      <c r="AN979" s="1"/>
      <c r="AO979" s="1"/>
      <c r="AP979" s="1"/>
      <c r="AQ979" s="1"/>
      <c r="AR979" s="7"/>
      <c r="AS979" s="7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</row>
    <row r="980" ht="16.5" customHeight="1">
      <c r="A980" s="1"/>
      <c r="B980" s="3"/>
      <c r="C980" s="3"/>
      <c r="D980" s="3"/>
      <c r="E980" s="3"/>
      <c r="F980" s="1"/>
      <c r="G980" s="1"/>
      <c r="H980" s="1"/>
      <c r="I980" s="1"/>
      <c r="J980" s="3"/>
      <c r="K980" s="3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4"/>
      <c r="AN980" s="1"/>
      <c r="AO980" s="1"/>
      <c r="AP980" s="1"/>
      <c r="AQ980" s="1"/>
      <c r="AR980" s="7"/>
      <c r="AS980" s="7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</row>
    <row r="981" ht="16.5" customHeight="1">
      <c r="A981" s="1"/>
      <c r="B981" s="3"/>
      <c r="C981" s="3"/>
      <c r="D981" s="3"/>
      <c r="E981" s="3"/>
      <c r="F981" s="1"/>
      <c r="G981" s="1"/>
      <c r="H981" s="1"/>
      <c r="I981" s="1"/>
      <c r="J981" s="3"/>
      <c r="K981" s="3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4"/>
      <c r="AN981" s="1"/>
      <c r="AO981" s="1"/>
      <c r="AP981" s="1"/>
      <c r="AQ981" s="1"/>
      <c r="AR981" s="7"/>
      <c r="AS981" s="7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</row>
    <row r="982" ht="16.5" customHeight="1">
      <c r="A982" s="1"/>
      <c r="B982" s="3"/>
      <c r="C982" s="3"/>
      <c r="D982" s="3"/>
      <c r="E982" s="3"/>
      <c r="F982" s="1"/>
      <c r="G982" s="1"/>
      <c r="H982" s="1"/>
      <c r="I982" s="1"/>
      <c r="J982" s="3"/>
      <c r="K982" s="3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4"/>
      <c r="AN982" s="1"/>
      <c r="AO982" s="1"/>
      <c r="AP982" s="1"/>
      <c r="AQ982" s="1"/>
      <c r="AR982" s="7"/>
      <c r="AS982" s="7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</row>
    <row r="983" ht="16.5" customHeight="1">
      <c r="A983" s="1"/>
      <c r="B983" s="3"/>
      <c r="C983" s="3"/>
      <c r="D983" s="3"/>
      <c r="E983" s="3"/>
      <c r="F983" s="1"/>
      <c r="G983" s="1"/>
      <c r="H983" s="1"/>
      <c r="I983" s="1"/>
      <c r="J983" s="3"/>
      <c r="K983" s="3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4"/>
      <c r="AN983" s="1"/>
      <c r="AO983" s="1"/>
      <c r="AP983" s="1"/>
      <c r="AQ983" s="1"/>
      <c r="AR983" s="7"/>
      <c r="AS983" s="7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</row>
    <row r="984" ht="16.5" customHeight="1">
      <c r="A984" s="1"/>
      <c r="B984" s="3"/>
      <c r="C984" s="3"/>
      <c r="D984" s="3"/>
      <c r="E984" s="3"/>
      <c r="F984" s="1"/>
      <c r="G984" s="1"/>
      <c r="H984" s="1"/>
      <c r="I984" s="1"/>
      <c r="J984" s="3"/>
      <c r="K984" s="3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4"/>
      <c r="AN984" s="1"/>
      <c r="AO984" s="1"/>
      <c r="AP984" s="1"/>
      <c r="AQ984" s="1"/>
      <c r="AR984" s="7"/>
      <c r="AS984" s="7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</row>
    <row r="985" ht="16.5" customHeight="1">
      <c r="A985" s="1"/>
      <c r="B985" s="3"/>
      <c r="C985" s="3"/>
      <c r="D985" s="3"/>
      <c r="E985" s="3"/>
      <c r="F985" s="1"/>
      <c r="G985" s="1"/>
      <c r="H985" s="1"/>
      <c r="I985" s="1"/>
      <c r="J985" s="3"/>
      <c r="K985" s="3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4"/>
      <c r="AN985" s="1"/>
      <c r="AO985" s="1"/>
      <c r="AP985" s="1"/>
      <c r="AQ985" s="1"/>
      <c r="AR985" s="7"/>
      <c r="AS985" s="7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</row>
    <row r="986" ht="16.5" customHeight="1">
      <c r="A986" s="1"/>
      <c r="B986" s="3"/>
      <c r="C986" s="3"/>
      <c r="D986" s="3"/>
      <c r="E986" s="3"/>
      <c r="F986" s="1"/>
      <c r="G986" s="1"/>
      <c r="H986" s="1"/>
      <c r="I986" s="1"/>
      <c r="J986" s="3"/>
      <c r="K986" s="3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4"/>
      <c r="AN986" s="1"/>
      <c r="AO986" s="1"/>
      <c r="AP986" s="1"/>
      <c r="AQ986" s="1"/>
      <c r="AR986" s="7"/>
      <c r="AS986" s="7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</row>
    <row r="987" ht="16.5" customHeight="1">
      <c r="A987" s="1"/>
      <c r="B987" s="3"/>
      <c r="C987" s="3"/>
      <c r="D987" s="3"/>
      <c r="E987" s="3"/>
      <c r="F987" s="1"/>
      <c r="G987" s="1"/>
      <c r="H987" s="1"/>
      <c r="I987" s="1"/>
      <c r="J987" s="3"/>
      <c r="K987" s="3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4"/>
      <c r="AN987" s="1"/>
      <c r="AO987" s="1"/>
      <c r="AP987" s="1"/>
      <c r="AQ987" s="1"/>
      <c r="AR987" s="7"/>
      <c r="AS987" s="7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</row>
    <row r="988" ht="16.5" customHeight="1">
      <c r="A988" s="1"/>
      <c r="B988" s="3"/>
      <c r="C988" s="3"/>
      <c r="D988" s="3"/>
      <c r="E988" s="3"/>
      <c r="F988" s="1"/>
      <c r="G988" s="1"/>
      <c r="H988" s="1"/>
      <c r="I988" s="1"/>
      <c r="J988" s="3"/>
      <c r="K988" s="3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4"/>
      <c r="AN988" s="1"/>
      <c r="AO988" s="1"/>
      <c r="AP988" s="1"/>
      <c r="AQ988" s="1"/>
      <c r="AR988" s="7"/>
      <c r="AS988" s="7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</row>
    <row r="989" ht="16.5" customHeight="1">
      <c r="A989" s="1"/>
      <c r="B989" s="3"/>
      <c r="C989" s="3"/>
      <c r="D989" s="3"/>
      <c r="E989" s="3"/>
      <c r="F989" s="1"/>
      <c r="G989" s="1"/>
      <c r="H989" s="1"/>
      <c r="I989" s="1"/>
      <c r="J989" s="3"/>
      <c r="K989" s="3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4"/>
      <c r="AN989" s="1"/>
      <c r="AO989" s="1"/>
      <c r="AP989" s="1"/>
      <c r="AQ989" s="1"/>
      <c r="AR989" s="7"/>
      <c r="AS989" s="7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</row>
    <row r="990" ht="16.5" customHeight="1">
      <c r="A990" s="1"/>
      <c r="B990" s="3"/>
      <c r="C990" s="3"/>
      <c r="D990" s="3"/>
      <c r="E990" s="3"/>
      <c r="F990" s="1"/>
      <c r="G990" s="1"/>
      <c r="H990" s="1"/>
      <c r="I990" s="1"/>
      <c r="J990" s="3"/>
      <c r="K990" s="3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4"/>
      <c r="AN990" s="1"/>
      <c r="AO990" s="1"/>
      <c r="AP990" s="1"/>
      <c r="AQ990" s="1"/>
      <c r="AR990" s="7"/>
      <c r="AS990" s="7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</row>
    <row r="991" ht="16.5" customHeight="1">
      <c r="A991" s="1"/>
      <c r="B991" s="3"/>
      <c r="C991" s="3"/>
      <c r="D991" s="3"/>
      <c r="E991" s="3"/>
      <c r="F991" s="1"/>
      <c r="G991" s="1"/>
      <c r="H991" s="1"/>
      <c r="I991" s="1"/>
      <c r="J991" s="3"/>
      <c r="K991" s="3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4"/>
      <c r="AN991" s="1"/>
      <c r="AO991" s="1"/>
      <c r="AP991" s="1"/>
      <c r="AQ991" s="1"/>
      <c r="AR991" s="7"/>
      <c r="AS991" s="7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</row>
    <row r="992" ht="16.5" customHeight="1">
      <c r="A992" s="1"/>
      <c r="B992" s="3"/>
      <c r="C992" s="3"/>
      <c r="D992" s="3"/>
      <c r="E992" s="3"/>
      <c r="F992" s="1"/>
      <c r="G992" s="1"/>
      <c r="H992" s="1"/>
      <c r="I992" s="1"/>
      <c r="J992" s="3"/>
      <c r="K992" s="3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4"/>
      <c r="AN992" s="1"/>
      <c r="AO992" s="1"/>
      <c r="AP992" s="1"/>
      <c r="AQ992" s="1"/>
      <c r="AR992" s="7"/>
      <c r="AS992" s="7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</row>
    <row r="993" ht="16.5" customHeight="1">
      <c r="A993" s="1"/>
      <c r="B993" s="3"/>
      <c r="C993" s="3"/>
      <c r="D993" s="3"/>
      <c r="E993" s="3"/>
      <c r="F993" s="1"/>
      <c r="G993" s="1"/>
      <c r="H993" s="1"/>
      <c r="I993" s="1"/>
      <c r="J993" s="3"/>
      <c r="K993" s="3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4"/>
      <c r="AN993" s="1"/>
      <c r="AO993" s="1"/>
      <c r="AP993" s="1"/>
      <c r="AQ993" s="1"/>
      <c r="AR993" s="7"/>
      <c r="AS993" s="7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</row>
    <row r="994" ht="16.5" customHeight="1">
      <c r="A994" s="1"/>
      <c r="B994" s="3"/>
      <c r="C994" s="3"/>
      <c r="D994" s="3"/>
      <c r="E994" s="3"/>
      <c r="F994" s="1"/>
      <c r="G994" s="1"/>
      <c r="H994" s="1"/>
      <c r="I994" s="1"/>
      <c r="J994" s="3"/>
      <c r="K994" s="3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4"/>
      <c r="AN994" s="1"/>
      <c r="AO994" s="1"/>
      <c r="AP994" s="1"/>
      <c r="AQ994" s="1"/>
      <c r="AR994" s="7"/>
      <c r="AS994" s="7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</row>
    <row r="995" ht="16.5" customHeight="1">
      <c r="A995" s="1"/>
      <c r="B995" s="3"/>
      <c r="C995" s="3"/>
      <c r="D995" s="3"/>
      <c r="E995" s="3"/>
      <c r="F995" s="1"/>
      <c r="G995" s="1"/>
      <c r="H995" s="1"/>
      <c r="I995" s="1"/>
      <c r="J995" s="3"/>
      <c r="K995" s="3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4"/>
      <c r="AN995" s="1"/>
      <c r="AO995" s="1"/>
      <c r="AP995" s="1"/>
      <c r="AQ995" s="1"/>
      <c r="AR995" s="7"/>
      <c r="AS995" s="7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</row>
    <row r="996" ht="16.5" customHeight="1">
      <c r="A996" s="1"/>
      <c r="B996" s="3"/>
      <c r="C996" s="3"/>
      <c r="D996" s="3"/>
      <c r="E996" s="3"/>
      <c r="F996" s="1"/>
      <c r="G996" s="1"/>
      <c r="H996" s="1"/>
      <c r="I996" s="1"/>
      <c r="J996" s="3"/>
      <c r="K996" s="3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4"/>
      <c r="AN996" s="1"/>
      <c r="AO996" s="1"/>
      <c r="AP996" s="1"/>
      <c r="AQ996" s="1"/>
      <c r="AR996" s="7"/>
      <c r="AS996" s="7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</row>
    <row r="997" ht="16.5" customHeight="1">
      <c r="A997" s="1"/>
      <c r="B997" s="3"/>
      <c r="C997" s="3"/>
      <c r="D997" s="3"/>
      <c r="E997" s="3"/>
      <c r="F997" s="1"/>
      <c r="G997" s="1"/>
      <c r="H997" s="1"/>
      <c r="I997" s="1"/>
      <c r="J997" s="3"/>
      <c r="K997" s="3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4"/>
      <c r="AN997" s="1"/>
      <c r="AO997" s="1"/>
      <c r="AP997" s="1"/>
      <c r="AQ997" s="1"/>
      <c r="AR997" s="7"/>
      <c r="AS997" s="7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</row>
    <row r="998" ht="16.5" customHeight="1">
      <c r="A998" s="1"/>
      <c r="B998" s="3"/>
      <c r="C998" s="3"/>
      <c r="D998" s="3"/>
      <c r="E998" s="3"/>
      <c r="F998" s="1"/>
      <c r="G998" s="1"/>
      <c r="H998" s="1"/>
      <c r="I998" s="1"/>
      <c r="J998" s="3"/>
      <c r="K998" s="3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4"/>
      <c r="AN998" s="1"/>
      <c r="AO998" s="1"/>
      <c r="AP998" s="1"/>
      <c r="AQ998" s="1"/>
      <c r="AR998" s="7"/>
      <c r="AS998" s="7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</row>
    <row r="999" ht="16.5" customHeight="1">
      <c r="A999" s="1"/>
      <c r="B999" s="3"/>
      <c r="C999" s="3"/>
      <c r="D999" s="3"/>
      <c r="E999" s="3"/>
      <c r="F999" s="1"/>
      <c r="G999" s="1"/>
      <c r="H999" s="1"/>
      <c r="I999" s="1"/>
      <c r="J999" s="3"/>
      <c r="K999" s="3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4"/>
      <c r="AN999" s="1"/>
      <c r="AO999" s="1"/>
      <c r="AP999" s="1"/>
      <c r="AQ999" s="1"/>
      <c r="AR999" s="7"/>
      <c r="AS999" s="7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</row>
    <row r="1000" ht="16.5" customHeight="1">
      <c r="A1000" s="1"/>
      <c r="B1000" s="3"/>
      <c r="C1000" s="3"/>
      <c r="D1000" s="3"/>
      <c r="E1000" s="3"/>
      <c r="F1000" s="1"/>
      <c r="G1000" s="1"/>
      <c r="H1000" s="1"/>
      <c r="I1000" s="1"/>
      <c r="J1000" s="3"/>
      <c r="K1000" s="3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4"/>
      <c r="AN1000" s="1"/>
      <c r="AO1000" s="1"/>
      <c r="AP1000" s="1"/>
      <c r="AQ1000" s="1"/>
      <c r="AR1000" s="7"/>
      <c r="AS1000" s="7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</row>
  </sheetData>
  <mergeCells count="1">
    <mergeCell ref="B4:E4"/>
  </mergeCells>
  <conditionalFormatting sqref="AK36:AK42 AE42:AG42 AI35:AK35 AK28:AK34 AI6:AK27 L6:AG41 L43:AG149 AI43:AK149">
    <cfRule type="cellIs" dxfId="0" priority="1" operator="equal">
      <formula>AK$4</formula>
    </cfRule>
  </conditionalFormatting>
  <conditionalFormatting sqref="AK36:AK42 AE42:AG42 AI35:AK35 AK28:AK34 AI6:AK27 L6:AG41 L43:AG149 AI43:AK149">
    <cfRule type="cellIs" dxfId="1" priority="2" operator="notEqual">
      <formula>AK$4</formula>
    </cfRule>
  </conditionalFormatting>
  <conditionalFormatting sqref="AN6:AN149">
    <cfRule type="cellIs" dxfId="1" priority="3" operator="lessThan">
      <formula>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2" width="4.71"/>
    <col customWidth="1" min="3" max="3" width="5.71"/>
    <col customWidth="1" min="4" max="4" width="4.71"/>
    <col customWidth="1" min="5" max="6" width="16.71"/>
    <col customWidth="1" min="7" max="7" width="8.71"/>
    <col customWidth="1" min="8" max="8" width="13.43"/>
    <col customWidth="1" min="9" max="10" width="5.71"/>
    <col customWidth="1" min="11" max="28" width="3.71"/>
    <col customWidth="1" min="29" max="29" width="10.0"/>
    <col customWidth="1" min="30" max="30" width="8.43"/>
    <col customWidth="1" min="31" max="31" width="9.0"/>
    <col customWidth="1" min="32" max="32" width="8.43"/>
    <col customWidth="1" hidden="1" min="33" max="35"/>
    <col customWidth="1" min="36" max="45" width="9.14"/>
  </cols>
  <sheetData>
    <row r="1" ht="16.5" customHeight="1">
      <c r="A1" s="3"/>
      <c r="B1" s="3"/>
      <c r="C1" s="3"/>
      <c r="D1" s="3"/>
      <c r="E1" s="2" t="s">
        <v>0</v>
      </c>
      <c r="F1" s="3"/>
      <c r="G1" s="1"/>
      <c r="H1" s="1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4" t="s">
        <v>412</v>
      </c>
      <c r="AD1" s="6">
        <v>93.04166666666667</v>
      </c>
      <c r="AE1" s="4"/>
      <c r="AF1" s="1"/>
      <c r="AG1" s="1"/>
      <c r="AH1" s="8" t="s">
        <v>2</v>
      </c>
      <c r="AI1" s="9">
        <v>30.0</v>
      </c>
      <c r="AJ1" s="1"/>
      <c r="AK1" s="1"/>
      <c r="AL1" s="1"/>
      <c r="AM1" s="1"/>
      <c r="AN1" s="1"/>
      <c r="AO1" s="1"/>
      <c r="AP1" s="1"/>
      <c r="AQ1" s="1"/>
      <c r="AR1" s="1"/>
      <c r="AS1" s="1"/>
    </row>
    <row r="2" ht="16.5" customHeight="1">
      <c r="A2" s="3"/>
      <c r="B2" s="3"/>
      <c r="C2" s="3"/>
      <c r="D2" s="3"/>
      <c r="E2" s="2" t="s">
        <v>413</v>
      </c>
      <c r="F2" s="3"/>
      <c r="G2" s="1"/>
      <c r="H2" s="1"/>
      <c r="I2" s="3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4"/>
      <c r="AE2" s="4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ht="16.5" customHeight="1">
      <c r="A3" s="3"/>
      <c r="B3" s="3"/>
      <c r="C3" s="3"/>
      <c r="D3" s="3"/>
      <c r="E3" s="1"/>
      <c r="F3" s="1"/>
      <c r="G3" s="1"/>
      <c r="H3" s="1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5"/>
      <c r="AE3" s="118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ht="16.5" customHeight="1">
      <c r="A4" s="119" t="s">
        <v>6</v>
      </c>
      <c r="B4" s="120"/>
      <c r="C4" s="120"/>
      <c r="D4" s="121"/>
      <c r="E4" s="16"/>
      <c r="F4" s="16"/>
      <c r="G4" s="16"/>
      <c r="H4" s="16"/>
      <c r="I4" s="122" t="s">
        <v>7</v>
      </c>
      <c r="J4" s="123" t="s">
        <v>8</v>
      </c>
      <c r="K4" s="19" t="s">
        <v>9</v>
      </c>
      <c r="L4" s="20" t="s">
        <v>9</v>
      </c>
      <c r="M4" s="20" t="s">
        <v>13</v>
      </c>
      <c r="N4" s="20" t="s">
        <v>10</v>
      </c>
      <c r="O4" s="20" t="s">
        <v>12</v>
      </c>
      <c r="P4" s="20" t="s">
        <v>11</v>
      </c>
      <c r="Q4" s="20" t="s">
        <v>9</v>
      </c>
      <c r="R4" s="20" t="s">
        <v>14</v>
      </c>
      <c r="S4" s="20" t="s">
        <v>13</v>
      </c>
      <c r="T4" s="20" t="s">
        <v>9</v>
      </c>
      <c r="U4" s="124" t="s">
        <v>14</v>
      </c>
      <c r="V4" s="125" t="s">
        <v>10</v>
      </c>
      <c r="W4" s="126" t="s">
        <v>15</v>
      </c>
      <c r="X4" s="127"/>
      <c r="Y4" s="124" t="s">
        <v>12</v>
      </c>
      <c r="Z4" s="125" t="s">
        <v>14</v>
      </c>
      <c r="AA4" s="126" t="s">
        <v>13</v>
      </c>
      <c r="AB4" s="127"/>
      <c r="AC4" s="16"/>
      <c r="AD4" s="16"/>
      <c r="AE4" s="128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</row>
    <row r="5" ht="16.5" customHeight="1">
      <c r="A5" s="24" t="s">
        <v>16</v>
      </c>
      <c r="B5" s="25" t="s">
        <v>17</v>
      </c>
      <c r="C5" s="26" t="s">
        <v>18</v>
      </c>
      <c r="D5" s="127" t="s">
        <v>19</v>
      </c>
      <c r="E5" s="28" t="s">
        <v>20</v>
      </c>
      <c r="F5" s="28" t="s">
        <v>21</v>
      </c>
      <c r="G5" s="28" t="s">
        <v>22</v>
      </c>
      <c r="H5" s="25" t="s">
        <v>23</v>
      </c>
      <c r="I5" s="25" t="s">
        <v>24</v>
      </c>
      <c r="J5" s="25" t="s">
        <v>25</v>
      </c>
      <c r="K5" s="24">
        <v>1.0</v>
      </c>
      <c r="L5" s="25">
        <v>2.0</v>
      </c>
      <c r="M5" s="25">
        <v>3.0</v>
      </c>
      <c r="N5" s="25">
        <v>4.0</v>
      </c>
      <c r="O5" s="25">
        <v>5.0</v>
      </c>
      <c r="P5" s="25">
        <v>6.0</v>
      </c>
      <c r="Q5" s="25">
        <v>7.0</v>
      </c>
      <c r="R5" s="25">
        <v>8.0</v>
      </c>
      <c r="S5" s="25">
        <v>9.0</v>
      </c>
      <c r="T5" s="25">
        <v>10.0</v>
      </c>
      <c r="U5" s="24" t="s">
        <v>26</v>
      </c>
      <c r="V5" s="25" t="s">
        <v>27</v>
      </c>
      <c r="W5" s="129" t="s">
        <v>28</v>
      </c>
      <c r="X5" s="27" t="s">
        <v>29</v>
      </c>
      <c r="Y5" s="24" t="s">
        <v>30</v>
      </c>
      <c r="Z5" s="25" t="s">
        <v>31</v>
      </c>
      <c r="AA5" s="129" t="s">
        <v>32</v>
      </c>
      <c r="AB5" s="27" t="s">
        <v>33</v>
      </c>
      <c r="AC5" s="29" t="s">
        <v>34</v>
      </c>
      <c r="AD5" s="30" t="s">
        <v>35</v>
      </c>
      <c r="AE5" s="30" t="s">
        <v>36</v>
      </c>
      <c r="AF5" s="130" t="s">
        <v>37</v>
      </c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</row>
    <row r="6" ht="16.5" customHeight="1">
      <c r="A6" s="131">
        <v>1.0</v>
      </c>
      <c r="B6" s="132"/>
      <c r="C6" s="133"/>
      <c r="D6" s="134">
        <v>1.0</v>
      </c>
      <c r="E6" s="135" t="s">
        <v>384</v>
      </c>
      <c r="F6" s="136" t="s">
        <v>414</v>
      </c>
      <c r="G6" s="137" t="s">
        <v>19</v>
      </c>
      <c r="H6" s="138" t="s">
        <v>415</v>
      </c>
      <c r="I6" s="44" t="s">
        <v>43</v>
      </c>
      <c r="J6" s="45" t="s">
        <v>44</v>
      </c>
      <c r="K6" s="44" t="s">
        <v>9</v>
      </c>
      <c r="L6" s="45" t="s">
        <v>9</v>
      </c>
      <c r="M6" s="45" t="s">
        <v>9</v>
      </c>
      <c r="N6" s="45" t="s">
        <v>11</v>
      </c>
      <c r="O6" s="45" t="s">
        <v>12</v>
      </c>
      <c r="P6" s="45" t="s">
        <v>11</v>
      </c>
      <c r="Q6" s="45" t="s">
        <v>9</v>
      </c>
      <c r="R6" s="45" t="s">
        <v>14</v>
      </c>
      <c r="S6" s="45" t="s">
        <v>13</v>
      </c>
      <c r="T6" s="45" t="s">
        <v>9</v>
      </c>
      <c r="U6" s="44" t="s">
        <v>14</v>
      </c>
      <c r="V6" s="45" t="s">
        <v>10</v>
      </c>
      <c r="W6" s="139" t="s">
        <v>15</v>
      </c>
      <c r="X6" s="46">
        <v>49.0</v>
      </c>
      <c r="Y6" s="44" t="s">
        <v>12</v>
      </c>
      <c r="Z6" s="45" t="s">
        <v>14</v>
      </c>
      <c r="AA6" s="139" t="s">
        <v>13</v>
      </c>
      <c r="AB6" s="46">
        <v>42.0</v>
      </c>
      <c r="AC6" s="62">
        <v>0.034895833333333334</v>
      </c>
      <c r="AD6" s="63" t="str">
        <f t="shared" ref="AD6:AD11" si="1">IF(I6="O",IF(AND(AC6&lt;&gt;"",AC6&gt;$AD$1),ROUNDUP(($AD$1-AC6)/5,0),0),IF(AND(AC6&lt;&gt;"",AC6&gt;#REF!),ROUNDUP((#REF!-AC6)/5,0),0))</f>
        <v>0</v>
      </c>
      <c r="AE6" s="95" t="str">
        <f t="shared" ref="AE6:AE11" si="2">IF(AND(K6&lt;&gt;"",K6=$K$4),1,0)+IF(AND(L6&lt;&gt;"",L6=$L$4),1,0)+IF(AND(M6&lt;&gt;"",M6=$M$4),1,0)+IF(AND(N6&lt;&gt;"",N6=$N$4),1,0)+IF(AND(O6&lt;&gt;"",O6=$O$4),1,0)+IF(AND(P6&lt;&gt;"",P6=$P$4),1,0)+IF(AND(Q6&lt;&gt;"",Q6=$Q$4),1,0)+IF(AND(R6&lt;&gt;"",R6=$R$4),1,0)+IF(AND(S6&lt;&gt;"",S6=$S$4),1,0)+IF(AND(T6&lt;&gt;"",T6=$T$4),1,0)</f>
        <v>8</v>
      </c>
      <c r="AF6" s="95" t="str">
        <f t="shared" ref="AF6:AF11" si="3">X6+AB6+IF(U6&lt;&gt;"",IF(U6=$U$4,0,$AI$1),0)+IF(V6&lt;&gt;"",IF(V6=$V$4,0,$AI$1),0)+IF(W6&lt;&gt;"",IF(W6=$W$4,0,$AI$1),0)+IF(Y6&lt;&gt;"",IF(Y6=$Y$4,0,$AI$1),0)+IF(Z6&lt;&gt;"",IF(Z6=$Z$4,0,$AI$1),0)+IF(AA6&lt;&gt;"",IF(AA6=$AA$4,0,$AI$1),0)</f>
        <v>91</v>
      </c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ht="16.5" customHeight="1">
      <c r="A7" s="33">
        <v>2.0</v>
      </c>
      <c r="B7" s="88"/>
      <c r="C7" s="89"/>
      <c r="D7" s="90">
        <v>2.0</v>
      </c>
      <c r="E7" s="140" t="s">
        <v>416</v>
      </c>
      <c r="F7" s="99" t="s">
        <v>417</v>
      </c>
      <c r="G7" s="57" t="s">
        <v>19</v>
      </c>
      <c r="H7" s="141" t="s">
        <v>418</v>
      </c>
      <c r="I7" s="61" t="s">
        <v>43</v>
      </c>
      <c r="J7" s="59" t="s">
        <v>44</v>
      </c>
      <c r="K7" s="61" t="s">
        <v>9</v>
      </c>
      <c r="L7" s="59" t="s">
        <v>9</v>
      </c>
      <c r="M7" s="59" t="s">
        <v>10</v>
      </c>
      <c r="N7" s="59" t="s">
        <v>10</v>
      </c>
      <c r="O7" s="59" t="s">
        <v>12</v>
      </c>
      <c r="P7" s="59" t="s">
        <v>11</v>
      </c>
      <c r="Q7" s="59" t="s">
        <v>11</v>
      </c>
      <c r="R7" s="59" t="s">
        <v>14</v>
      </c>
      <c r="S7" s="59" t="s">
        <v>11</v>
      </c>
      <c r="T7" s="59" t="s">
        <v>9</v>
      </c>
      <c r="U7" s="61" t="s">
        <v>14</v>
      </c>
      <c r="V7" s="59" t="s">
        <v>10</v>
      </c>
      <c r="W7" s="101" t="s">
        <v>15</v>
      </c>
      <c r="X7" s="60">
        <v>23.0</v>
      </c>
      <c r="Y7" s="61" t="s">
        <v>12</v>
      </c>
      <c r="Z7" s="59" t="s">
        <v>14</v>
      </c>
      <c r="AA7" s="101" t="s">
        <v>13</v>
      </c>
      <c r="AB7" s="60">
        <v>21.0</v>
      </c>
      <c r="AC7" s="62">
        <v>0.03217592592592593</v>
      </c>
      <c r="AD7" s="63" t="str">
        <f t="shared" si="1"/>
        <v>0</v>
      </c>
      <c r="AE7" s="95" t="str">
        <f t="shared" si="2"/>
        <v>7</v>
      </c>
      <c r="AF7" s="95" t="str">
        <f t="shared" si="3"/>
        <v>44</v>
      </c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ht="16.5" customHeight="1">
      <c r="A8" s="66">
        <v>3.0</v>
      </c>
      <c r="B8" s="88"/>
      <c r="C8" s="89"/>
      <c r="D8" s="90">
        <v>3.0</v>
      </c>
      <c r="E8" s="140" t="s">
        <v>419</v>
      </c>
      <c r="F8" s="99" t="s">
        <v>420</v>
      </c>
      <c r="G8" s="57" t="s">
        <v>19</v>
      </c>
      <c r="H8" s="141" t="s">
        <v>418</v>
      </c>
      <c r="I8" s="61" t="s">
        <v>43</v>
      </c>
      <c r="J8" s="59" t="s">
        <v>44</v>
      </c>
      <c r="K8" s="61" t="s">
        <v>9</v>
      </c>
      <c r="L8" s="59" t="s">
        <v>9</v>
      </c>
      <c r="M8" s="59" t="s">
        <v>9</v>
      </c>
      <c r="N8" s="59" t="s">
        <v>10</v>
      </c>
      <c r="O8" s="59" t="s">
        <v>12</v>
      </c>
      <c r="P8" s="59" t="s">
        <v>9</v>
      </c>
      <c r="Q8" s="59" t="s">
        <v>9</v>
      </c>
      <c r="R8" s="59" t="s">
        <v>14</v>
      </c>
      <c r="S8" s="59" t="s">
        <v>13</v>
      </c>
      <c r="T8" s="59" t="s">
        <v>13</v>
      </c>
      <c r="U8" s="61" t="s">
        <v>11</v>
      </c>
      <c r="V8" s="59" t="s">
        <v>10</v>
      </c>
      <c r="W8" s="101" t="s">
        <v>12</v>
      </c>
      <c r="X8" s="60">
        <v>49.0</v>
      </c>
      <c r="Y8" s="61" t="s">
        <v>12</v>
      </c>
      <c r="Z8" s="59" t="s">
        <v>14</v>
      </c>
      <c r="AA8" s="101" t="s">
        <v>13</v>
      </c>
      <c r="AB8" s="60">
        <v>70.0</v>
      </c>
      <c r="AC8" s="62">
        <v>0.02361111111111111</v>
      </c>
      <c r="AD8" s="63" t="str">
        <f t="shared" si="1"/>
        <v>0</v>
      </c>
      <c r="AE8" s="95" t="str">
        <f t="shared" si="2"/>
        <v>7</v>
      </c>
      <c r="AF8" s="95" t="str">
        <f t="shared" si="3"/>
        <v>179</v>
      </c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ht="16.5" customHeight="1">
      <c r="A9" s="33">
        <v>4.0</v>
      </c>
      <c r="B9" s="88"/>
      <c r="C9" s="89"/>
      <c r="D9" s="90">
        <v>4.0</v>
      </c>
      <c r="E9" s="140" t="s">
        <v>421</v>
      </c>
      <c r="F9" s="99" t="s">
        <v>422</v>
      </c>
      <c r="G9" s="57" t="s">
        <v>19</v>
      </c>
      <c r="H9" s="141" t="s">
        <v>415</v>
      </c>
      <c r="I9" s="61" t="s">
        <v>43</v>
      </c>
      <c r="J9" s="59" t="s">
        <v>44</v>
      </c>
      <c r="K9" s="61" t="s">
        <v>9</v>
      </c>
      <c r="L9" s="59" t="s">
        <v>9</v>
      </c>
      <c r="M9" s="59" t="s">
        <v>9</v>
      </c>
      <c r="N9" s="59" t="s">
        <v>9</v>
      </c>
      <c r="O9" s="59" t="s">
        <v>14</v>
      </c>
      <c r="P9" s="59" t="s">
        <v>11</v>
      </c>
      <c r="Q9" s="59" t="s">
        <v>12</v>
      </c>
      <c r="R9" s="59" t="s">
        <v>14</v>
      </c>
      <c r="S9" s="59" t="s">
        <v>9</v>
      </c>
      <c r="T9" s="59" t="s">
        <v>9</v>
      </c>
      <c r="U9" s="61" t="s">
        <v>12</v>
      </c>
      <c r="V9" s="59" t="s">
        <v>10</v>
      </c>
      <c r="W9" s="101" t="s">
        <v>15</v>
      </c>
      <c r="X9" s="60">
        <v>70.0</v>
      </c>
      <c r="Y9" s="61" t="s">
        <v>12</v>
      </c>
      <c r="Z9" s="59" t="s">
        <v>14</v>
      </c>
      <c r="AA9" s="101" t="s">
        <v>13</v>
      </c>
      <c r="AB9" s="60">
        <v>52.0</v>
      </c>
      <c r="AC9" s="62">
        <v>0.034212962962962966</v>
      </c>
      <c r="AD9" s="63" t="str">
        <f t="shared" si="1"/>
        <v>0</v>
      </c>
      <c r="AE9" s="95" t="str">
        <f t="shared" si="2"/>
        <v>5</v>
      </c>
      <c r="AF9" s="95" t="str">
        <f t="shared" si="3"/>
        <v>152</v>
      </c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ht="16.5" customHeight="1">
      <c r="A10" s="66">
        <v>5.0</v>
      </c>
      <c r="B10" s="88"/>
      <c r="C10" s="89"/>
      <c r="D10" s="90">
        <v>5.0</v>
      </c>
      <c r="E10" s="140" t="s">
        <v>423</v>
      </c>
      <c r="F10" s="99" t="s">
        <v>424</v>
      </c>
      <c r="G10" s="57" t="s">
        <v>19</v>
      </c>
      <c r="H10" s="141" t="s">
        <v>418</v>
      </c>
      <c r="I10" s="61" t="s">
        <v>43</v>
      </c>
      <c r="J10" s="59" t="s">
        <v>44</v>
      </c>
      <c r="K10" s="61" t="s">
        <v>13</v>
      </c>
      <c r="L10" s="59" t="s">
        <v>11</v>
      </c>
      <c r="M10" s="59" t="s">
        <v>13</v>
      </c>
      <c r="N10" s="59" t="s">
        <v>12</v>
      </c>
      <c r="O10" s="59" t="s">
        <v>12</v>
      </c>
      <c r="P10" s="59" t="s">
        <v>9</v>
      </c>
      <c r="Q10" s="59" t="s">
        <v>11</v>
      </c>
      <c r="R10" s="59" t="s">
        <v>12</v>
      </c>
      <c r="S10" s="59" t="s">
        <v>13</v>
      </c>
      <c r="T10" s="59" t="s">
        <v>9</v>
      </c>
      <c r="U10" s="61" t="s">
        <v>14</v>
      </c>
      <c r="V10" s="59" t="s">
        <v>13</v>
      </c>
      <c r="W10" s="101" t="s">
        <v>10</v>
      </c>
      <c r="X10" s="60">
        <v>31.0</v>
      </c>
      <c r="Y10" s="61" t="s">
        <v>12</v>
      </c>
      <c r="Z10" s="59" t="s">
        <v>14</v>
      </c>
      <c r="AA10" s="101" t="s">
        <v>13</v>
      </c>
      <c r="AB10" s="60">
        <v>54.0</v>
      </c>
      <c r="AC10" s="62">
        <v>0.01747685185185185</v>
      </c>
      <c r="AD10" s="63" t="str">
        <f t="shared" si="1"/>
        <v>0</v>
      </c>
      <c r="AE10" s="95" t="str">
        <f t="shared" si="2"/>
        <v>4</v>
      </c>
      <c r="AF10" s="95" t="str">
        <f t="shared" si="3"/>
        <v>145</v>
      </c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ht="16.5" customHeight="1">
      <c r="A11" s="72">
        <v>6.0</v>
      </c>
      <c r="B11" s="142"/>
      <c r="C11" s="143">
        <v>1.0</v>
      </c>
      <c r="D11" s="144">
        <v>6.0</v>
      </c>
      <c r="E11" s="145" t="s">
        <v>425</v>
      </c>
      <c r="F11" s="146" t="s">
        <v>420</v>
      </c>
      <c r="G11" s="79" t="s">
        <v>19</v>
      </c>
      <c r="H11" s="147" t="s">
        <v>418</v>
      </c>
      <c r="I11" s="83" t="s">
        <v>43</v>
      </c>
      <c r="J11" s="81" t="s">
        <v>356</v>
      </c>
      <c r="K11" s="83" t="s">
        <v>10</v>
      </c>
      <c r="L11" s="81" t="s">
        <v>14</v>
      </c>
      <c r="M11" s="81" t="s">
        <v>12</v>
      </c>
      <c r="N11" s="81" t="s">
        <v>9</v>
      </c>
      <c r="O11" s="81" t="s">
        <v>12</v>
      </c>
      <c r="P11" s="81" t="s">
        <v>11</v>
      </c>
      <c r="Q11" s="81" t="s">
        <v>11</v>
      </c>
      <c r="R11" s="81" t="s">
        <v>10</v>
      </c>
      <c r="S11" s="81" t="s">
        <v>9</v>
      </c>
      <c r="T11" s="81" t="s">
        <v>9</v>
      </c>
      <c r="U11" s="83" t="s">
        <v>13</v>
      </c>
      <c r="V11" s="81" t="s">
        <v>9</v>
      </c>
      <c r="W11" s="148" t="s">
        <v>11</v>
      </c>
      <c r="X11" s="82">
        <v>21.0</v>
      </c>
      <c r="Y11" s="83" t="s">
        <v>10</v>
      </c>
      <c r="Z11" s="81" t="s">
        <v>14</v>
      </c>
      <c r="AA11" s="148" t="s">
        <v>13</v>
      </c>
      <c r="AB11" s="82">
        <v>15.0</v>
      </c>
      <c r="AC11" s="84">
        <v>0.02951388888888889</v>
      </c>
      <c r="AD11" s="85" t="str">
        <f t="shared" si="1"/>
        <v>0</v>
      </c>
      <c r="AE11" s="149" t="str">
        <f t="shared" si="2"/>
        <v>3</v>
      </c>
      <c r="AF11" s="149" t="str">
        <f t="shared" si="3"/>
        <v>156</v>
      </c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ht="16.5" customHeight="1">
      <c r="A12" s="3"/>
      <c r="B12" s="3"/>
      <c r="C12" s="3"/>
      <c r="D12" s="3"/>
      <c r="E12" s="107"/>
      <c r="F12" s="107"/>
      <c r="G12" s="10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4"/>
      <c r="AD12" s="4"/>
      <c r="AE12" s="4"/>
      <c r="AF12" s="7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ht="16.5" customHeight="1">
      <c r="A13" s="3"/>
      <c r="B13" s="3"/>
      <c r="C13" s="3"/>
      <c r="D13" s="3"/>
      <c r="E13" s="107"/>
      <c r="F13" s="107"/>
      <c r="G13" s="10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4"/>
      <c r="AD13" s="4"/>
      <c r="AE13" s="4"/>
      <c r="AF13" s="7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ht="16.5" customHeight="1">
      <c r="A14" s="3"/>
      <c r="B14" s="3"/>
      <c r="C14" s="3"/>
      <c r="D14" s="3"/>
      <c r="E14" s="107"/>
      <c r="F14" s="107"/>
      <c r="G14" s="10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4"/>
      <c r="AD14" s="4"/>
      <c r="AE14" s="4"/>
      <c r="AF14" s="7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ht="16.5" customHeight="1">
      <c r="A15" s="3"/>
      <c r="B15" s="3"/>
      <c r="C15" s="3"/>
      <c r="D15" s="3"/>
      <c r="E15" s="107"/>
      <c r="F15" s="107"/>
      <c r="G15" s="10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4"/>
      <c r="AE15" s="4"/>
      <c r="AF15" s="7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ht="16.5" customHeight="1">
      <c r="A16" s="3"/>
      <c r="B16" s="3"/>
      <c r="C16" s="3"/>
      <c r="D16" s="3"/>
      <c r="E16" s="107"/>
      <c r="F16" s="107"/>
      <c r="G16" s="10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7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ht="16.5" customHeight="1">
      <c r="A17" s="3"/>
      <c r="B17" s="3"/>
      <c r="C17" s="3"/>
      <c r="D17" s="3"/>
      <c r="E17" s="107"/>
      <c r="F17" s="107"/>
      <c r="G17" s="10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7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ht="16.5" customHeight="1">
      <c r="A18" s="3"/>
      <c r="B18" s="3"/>
      <c r="C18" s="3"/>
      <c r="D18" s="3"/>
      <c r="E18" s="107"/>
      <c r="F18" s="107"/>
      <c r="G18" s="10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7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ht="16.5" customHeight="1">
      <c r="A19" s="3"/>
      <c r="B19" s="3"/>
      <c r="C19" s="3"/>
      <c r="D19" s="3"/>
      <c r="E19" s="107"/>
      <c r="F19" s="107"/>
      <c r="G19" s="10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7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ht="16.5" customHeight="1">
      <c r="A20" s="3"/>
      <c r="B20" s="3"/>
      <c r="C20" s="3"/>
      <c r="D20" s="3"/>
      <c r="E20" s="107"/>
      <c r="F20" s="107"/>
      <c r="G20" s="10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7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ht="16.5" customHeight="1">
      <c r="A21" s="3"/>
      <c r="B21" s="3"/>
      <c r="C21" s="3"/>
      <c r="D21" s="3"/>
      <c r="E21" s="107"/>
      <c r="F21" s="107"/>
      <c r="G21" s="10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7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ht="16.5" customHeight="1">
      <c r="A22" s="3"/>
      <c r="B22" s="3"/>
      <c r="C22" s="3"/>
      <c r="D22" s="3"/>
      <c r="E22" s="107"/>
      <c r="F22" s="107"/>
      <c r="G22" s="10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4"/>
      <c r="AD22" s="4"/>
      <c r="AE22" s="4"/>
      <c r="AF22" s="7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ht="16.5" customHeight="1">
      <c r="A23" s="3"/>
      <c r="B23" s="3"/>
      <c r="C23" s="3"/>
      <c r="D23" s="3"/>
      <c r="E23" s="107"/>
      <c r="F23" s="107"/>
      <c r="G23" s="10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"/>
      <c r="AD23" s="4"/>
      <c r="AE23" s="4"/>
      <c r="AF23" s="7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ht="16.5" customHeight="1">
      <c r="A24" s="3"/>
      <c r="B24" s="3"/>
      <c r="C24" s="3"/>
      <c r="D24" s="3"/>
      <c r="E24" s="107"/>
      <c r="F24" s="107"/>
      <c r="G24" s="10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"/>
      <c r="AD24" s="4"/>
      <c r="AE24" s="4"/>
      <c r="AF24" s="7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ht="16.5" customHeight="1">
      <c r="A25" s="3"/>
      <c r="B25" s="3"/>
      <c r="C25" s="3"/>
      <c r="D25" s="3"/>
      <c r="E25" s="107"/>
      <c r="F25" s="107"/>
      <c r="G25" s="10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4"/>
      <c r="AD25" s="4"/>
      <c r="AE25" s="4"/>
      <c r="AF25" s="7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ht="16.5" customHeight="1">
      <c r="A26" s="3"/>
      <c r="B26" s="3"/>
      <c r="C26" s="3"/>
      <c r="D26" s="3"/>
      <c r="E26" s="107"/>
      <c r="F26" s="107"/>
      <c r="G26" s="10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4"/>
      <c r="AD26" s="4"/>
      <c r="AE26" s="4"/>
      <c r="AF26" s="7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ht="16.5" customHeight="1">
      <c r="A27" s="3"/>
      <c r="B27" s="3"/>
      <c r="C27" s="3"/>
      <c r="D27" s="3"/>
      <c r="E27" s="107"/>
      <c r="F27" s="107"/>
      <c r="G27" s="10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4"/>
      <c r="AD27" s="4"/>
      <c r="AE27" s="4"/>
      <c r="AF27" s="7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ht="16.5" customHeight="1">
      <c r="A28" s="3"/>
      <c r="B28" s="3"/>
      <c r="C28" s="3"/>
      <c r="D28" s="3"/>
      <c r="E28" s="107"/>
      <c r="F28" s="107"/>
      <c r="G28" s="10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4"/>
      <c r="AD28" s="4"/>
      <c r="AE28" s="4"/>
      <c r="AF28" s="7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ht="16.5" customHeight="1">
      <c r="A29" s="3"/>
      <c r="B29" s="3"/>
      <c r="C29" s="3"/>
      <c r="D29" s="3"/>
      <c r="E29" s="107"/>
      <c r="F29" s="107"/>
      <c r="G29" s="10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4"/>
      <c r="AD29" s="4"/>
      <c r="AE29" s="4"/>
      <c r="AF29" s="7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ht="16.5" customHeight="1">
      <c r="A30" s="3"/>
      <c r="B30" s="3"/>
      <c r="C30" s="3"/>
      <c r="D30" s="3"/>
      <c r="E30" s="107"/>
      <c r="F30" s="107"/>
      <c r="G30" s="10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4"/>
      <c r="AD30" s="4"/>
      <c r="AE30" s="4"/>
      <c r="AF30" s="7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ht="16.5" customHeight="1">
      <c r="A31" s="3"/>
      <c r="B31" s="3"/>
      <c r="C31" s="3"/>
      <c r="D31" s="3"/>
      <c r="E31" s="107"/>
      <c r="F31" s="107"/>
      <c r="G31" s="10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4"/>
      <c r="AD31" s="4"/>
      <c r="AE31" s="4"/>
      <c r="AF31" s="7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ht="16.5" customHeight="1">
      <c r="A32" s="3"/>
      <c r="B32" s="3"/>
      <c r="C32" s="3"/>
      <c r="D32" s="3"/>
      <c r="E32" s="107"/>
      <c r="F32" s="107"/>
      <c r="G32" s="10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4"/>
      <c r="AD32" s="4"/>
      <c r="AE32" s="4"/>
      <c r="AF32" s="7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ht="16.5" customHeight="1">
      <c r="A33" s="3"/>
      <c r="B33" s="3"/>
      <c r="C33" s="3"/>
      <c r="D33" s="3"/>
      <c r="E33" s="107"/>
      <c r="F33" s="107"/>
      <c r="G33" s="10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4"/>
      <c r="AD33" s="4"/>
      <c r="AE33" s="4"/>
      <c r="AF33" s="7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ht="16.5" customHeight="1">
      <c r="A34" s="3"/>
      <c r="B34" s="3"/>
      <c r="C34" s="3"/>
      <c r="D34" s="3"/>
      <c r="E34" s="107"/>
      <c r="F34" s="107"/>
      <c r="G34" s="10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4"/>
      <c r="AD34" s="4"/>
      <c r="AE34" s="4"/>
      <c r="AF34" s="7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ht="16.5" customHeight="1">
      <c r="A35" s="3"/>
      <c r="B35" s="3"/>
      <c r="C35" s="3"/>
      <c r="D35" s="3"/>
      <c r="E35" s="107"/>
      <c r="F35" s="107"/>
      <c r="G35" s="10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4"/>
      <c r="AD35" s="4"/>
      <c r="AE35" s="4"/>
      <c r="AF35" s="7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ht="16.5" customHeight="1">
      <c r="A36" s="3"/>
      <c r="B36" s="3"/>
      <c r="C36" s="3"/>
      <c r="D36" s="3"/>
      <c r="E36" s="107"/>
      <c r="F36" s="107"/>
      <c r="G36" s="108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4"/>
      <c r="AD36" s="4"/>
      <c r="AE36" s="4"/>
      <c r="AF36" s="7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ht="16.5" customHeight="1">
      <c r="A37" s="3"/>
      <c r="B37" s="3"/>
      <c r="C37" s="3"/>
      <c r="D37" s="3"/>
      <c r="E37" s="107"/>
      <c r="F37" s="107"/>
      <c r="G37" s="10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4"/>
      <c r="AD37" s="4"/>
      <c r="AE37" s="4"/>
      <c r="AF37" s="7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ht="16.5" customHeight="1">
      <c r="A38" s="3"/>
      <c r="B38" s="3"/>
      <c r="C38" s="3"/>
      <c r="D38" s="3"/>
      <c r="E38" s="107"/>
      <c r="F38" s="107"/>
      <c r="G38" s="108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4"/>
      <c r="AD38" s="4"/>
      <c r="AE38" s="4"/>
      <c r="AF38" s="7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ht="16.5" customHeight="1">
      <c r="A39" s="3"/>
      <c r="B39" s="3"/>
      <c r="C39" s="3"/>
      <c r="D39" s="3"/>
      <c r="E39" s="107"/>
      <c r="F39" s="107"/>
      <c r="G39" s="108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4"/>
      <c r="AD39" s="4"/>
      <c r="AE39" s="4"/>
      <c r="AF39" s="7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ht="16.5" customHeight="1">
      <c r="A40" s="3"/>
      <c r="B40" s="3"/>
      <c r="C40" s="3"/>
      <c r="D40" s="3"/>
      <c r="E40" s="107"/>
      <c r="F40" s="107"/>
      <c r="G40" s="108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4"/>
      <c r="AD40" s="4"/>
      <c r="AE40" s="4"/>
      <c r="AF40" s="7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ht="16.5" customHeight="1">
      <c r="A41" s="3"/>
      <c r="B41" s="3"/>
      <c r="C41" s="3"/>
      <c r="D41" s="3"/>
      <c r="E41" s="107"/>
      <c r="F41" s="107"/>
      <c r="G41" s="10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4"/>
      <c r="AD41" s="4"/>
      <c r="AE41" s="4"/>
      <c r="AF41" s="7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ht="16.5" customHeight="1">
      <c r="A42" s="3"/>
      <c r="B42" s="3"/>
      <c r="C42" s="3"/>
      <c r="D42" s="3"/>
      <c r="E42" s="107"/>
      <c r="F42" s="107"/>
      <c r="G42" s="10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4"/>
      <c r="AD42" s="4"/>
      <c r="AE42" s="4"/>
      <c r="AF42" s="7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ht="16.5" customHeight="1">
      <c r="A43" s="3"/>
      <c r="B43" s="3"/>
      <c r="C43" s="3"/>
      <c r="D43" s="3"/>
      <c r="E43" s="107"/>
      <c r="F43" s="107"/>
      <c r="G43" s="10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4"/>
      <c r="AD43" s="4"/>
      <c r="AE43" s="4"/>
      <c r="AF43" s="7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ht="16.5" customHeight="1">
      <c r="A44" s="3"/>
      <c r="B44" s="3"/>
      <c r="C44" s="3"/>
      <c r="D44" s="3"/>
      <c r="E44" s="107"/>
      <c r="F44" s="107"/>
      <c r="G44" s="10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4"/>
      <c r="AD44" s="4"/>
      <c r="AE44" s="4"/>
      <c r="AF44" s="7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ht="16.5" customHeight="1">
      <c r="A45" s="3"/>
      <c r="B45" s="3"/>
      <c r="C45" s="3"/>
      <c r="D45" s="3"/>
      <c r="E45" s="107"/>
      <c r="F45" s="107"/>
      <c r="G45" s="10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4"/>
      <c r="AD45" s="4"/>
      <c r="AE45" s="4"/>
      <c r="AF45" s="7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ht="16.5" customHeight="1">
      <c r="A46" s="3"/>
      <c r="B46" s="3"/>
      <c r="C46" s="3"/>
      <c r="D46" s="3"/>
      <c r="E46" s="107"/>
      <c r="F46" s="107"/>
      <c r="G46" s="10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4"/>
      <c r="AD46" s="4"/>
      <c r="AE46" s="4"/>
      <c r="AF46" s="7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ht="16.5" customHeight="1">
      <c r="A47" s="3"/>
      <c r="B47" s="3"/>
      <c r="C47" s="3"/>
      <c r="D47" s="3"/>
      <c r="E47" s="107"/>
      <c r="F47" s="107"/>
      <c r="G47" s="108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4"/>
      <c r="AD47" s="4"/>
      <c r="AE47" s="4"/>
      <c r="AF47" s="7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ht="16.5" customHeight="1">
      <c r="A48" s="3"/>
      <c r="B48" s="3"/>
      <c r="C48" s="3"/>
      <c r="D48" s="3"/>
      <c r="E48" s="107"/>
      <c r="F48" s="107"/>
      <c r="G48" s="10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4"/>
      <c r="AD48" s="4"/>
      <c r="AE48" s="4"/>
      <c r="AF48" s="7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ht="16.5" customHeight="1">
      <c r="A49" s="3"/>
      <c r="B49" s="3"/>
      <c r="C49" s="3"/>
      <c r="D49" s="3"/>
      <c r="E49" s="107"/>
      <c r="F49" s="107"/>
      <c r="G49" s="10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4"/>
      <c r="AD49" s="4"/>
      <c r="AE49" s="4"/>
      <c r="AF49" s="7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ht="16.5" customHeight="1">
      <c r="A50" s="3"/>
      <c r="B50" s="3"/>
      <c r="C50" s="3"/>
      <c r="D50" s="3"/>
      <c r="E50" s="107"/>
      <c r="F50" s="107"/>
      <c r="G50" s="10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4"/>
      <c r="AD50" s="4"/>
      <c r="AE50" s="4"/>
      <c r="AF50" s="7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ht="16.5" customHeight="1">
      <c r="A51" s="3"/>
      <c r="B51" s="3"/>
      <c r="C51" s="3"/>
      <c r="D51" s="3"/>
      <c r="E51" s="107"/>
      <c r="F51" s="107"/>
      <c r="G51" s="10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4"/>
      <c r="AD51" s="4"/>
      <c r="AE51" s="4"/>
      <c r="AF51" s="7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ht="16.5" customHeight="1">
      <c r="A52" s="3"/>
      <c r="B52" s="3"/>
      <c r="C52" s="3"/>
      <c r="D52" s="3"/>
      <c r="E52" s="107"/>
      <c r="F52" s="107"/>
      <c r="G52" s="10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4"/>
      <c r="AD52" s="4"/>
      <c r="AE52" s="4"/>
      <c r="AF52" s="7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ht="16.5" customHeight="1">
      <c r="A53" s="3"/>
      <c r="B53" s="3"/>
      <c r="C53" s="3"/>
      <c r="D53" s="3"/>
      <c r="E53" s="107"/>
      <c r="F53" s="107"/>
      <c r="G53" s="108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4"/>
      <c r="AD53" s="4"/>
      <c r="AE53" s="4"/>
      <c r="AF53" s="7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ht="16.5" customHeight="1">
      <c r="A54" s="3"/>
      <c r="B54" s="3"/>
      <c r="C54" s="3"/>
      <c r="D54" s="3"/>
      <c r="E54" s="107"/>
      <c r="F54" s="107"/>
      <c r="G54" s="108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4"/>
      <c r="AD54" s="4"/>
      <c r="AE54" s="4"/>
      <c r="AF54" s="7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ht="16.5" customHeight="1">
      <c r="A55" s="3"/>
      <c r="B55" s="3"/>
      <c r="C55" s="3"/>
      <c r="D55" s="3"/>
      <c r="E55" s="107"/>
      <c r="F55" s="107"/>
      <c r="G55" s="10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4"/>
      <c r="AD55" s="4"/>
      <c r="AE55" s="4"/>
      <c r="AF55" s="7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ht="16.5" customHeight="1">
      <c r="A56" s="3"/>
      <c r="B56" s="3"/>
      <c r="C56" s="3"/>
      <c r="D56" s="3"/>
      <c r="E56" s="107"/>
      <c r="F56" s="107"/>
      <c r="G56" s="10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4"/>
      <c r="AD56" s="4"/>
      <c r="AE56" s="4"/>
      <c r="AF56" s="7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ht="16.5" customHeight="1">
      <c r="A57" s="3"/>
      <c r="B57" s="3"/>
      <c r="C57" s="3"/>
      <c r="D57" s="3"/>
      <c r="E57" s="107"/>
      <c r="F57" s="107"/>
      <c r="G57" s="108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4"/>
      <c r="AD57" s="4"/>
      <c r="AE57" s="4"/>
      <c r="AF57" s="7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ht="16.5" customHeight="1">
      <c r="A58" s="3"/>
      <c r="B58" s="3"/>
      <c r="C58" s="3"/>
      <c r="D58" s="3"/>
      <c r="E58" s="107"/>
      <c r="F58" s="107"/>
      <c r="G58" s="10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4"/>
      <c r="AD58" s="4"/>
      <c r="AE58" s="4"/>
      <c r="AF58" s="7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ht="16.5" customHeight="1">
      <c r="A59" s="3"/>
      <c r="B59" s="3"/>
      <c r="C59" s="3"/>
      <c r="D59" s="3"/>
      <c r="E59" s="107"/>
      <c r="F59" s="107"/>
      <c r="G59" s="10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4"/>
      <c r="AD59" s="4"/>
      <c r="AE59" s="4"/>
      <c r="AF59" s="7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ht="16.5" customHeight="1">
      <c r="A60" s="3"/>
      <c r="B60" s="3"/>
      <c r="C60" s="3"/>
      <c r="D60" s="3"/>
      <c r="E60" s="107"/>
      <c r="F60" s="107"/>
      <c r="G60" s="108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4"/>
      <c r="AD60" s="4"/>
      <c r="AE60" s="4"/>
      <c r="AF60" s="7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ht="16.5" customHeight="1">
      <c r="A61" s="3"/>
      <c r="B61" s="3"/>
      <c r="C61" s="3"/>
      <c r="D61" s="3"/>
      <c r="E61" s="107"/>
      <c r="F61" s="107"/>
      <c r="G61" s="10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4"/>
      <c r="AD61" s="4"/>
      <c r="AE61" s="4"/>
      <c r="AF61" s="7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ht="16.5" customHeight="1">
      <c r="A62" s="3"/>
      <c r="B62" s="3"/>
      <c r="C62" s="3"/>
      <c r="D62" s="3"/>
      <c r="E62" s="107"/>
      <c r="F62" s="107"/>
      <c r="G62" s="10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4"/>
      <c r="AD62" s="4"/>
      <c r="AE62" s="4"/>
      <c r="AF62" s="7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ht="16.5" customHeight="1">
      <c r="A63" s="3"/>
      <c r="B63" s="3"/>
      <c r="C63" s="3"/>
      <c r="D63" s="3"/>
      <c r="E63" s="107"/>
      <c r="F63" s="107"/>
      <c r="G63" s="108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4"/>
      <c r="AD63" s="4"/>
      <c r="AE63" s="4"/>
      <c r="AF63" s="7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ht="16.5" customHeight="1">
      <c r="A64" s="3"/>
      <c r="B64" s="3"/>
      <c r="C64" s="3"/>
      <c r="D64" s="3"/>
      <c r="E64" s="107"/>
      <c r="F64" s="107"/>
      <c r="G64" s="10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4"/>
      <c r="AD64" s="4"/>
      <c r="AE64" s="4"/>
      <c r="AF64" s="7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ht="16.5" customHeight="1">
      <c r="A65" s="3"/>
      <c r="B65" s="3"/>
      <c r="C65" s="3"/>
      <c r="D65" s="3"/>
      <c r="E65" s="107"/>
      <c r="F65" s="107"/>
      <c r="G65" s="108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4"/>
      <c r="AD65" s="4"/>
      <c r="AE65" s="4"/>
      <c r="AF65" s="7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ht="16.5" customHeight="1">
      <c r="A66" s="3"/>
      <c r="B66" s="3"/>
      <c r="C66" s="3"/>
      <c r="D66" s="3"/>
      <c r="E66" s="107"/>
      <c r="F66" s="107"/>
      <c r="G66" s="108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4"/>
      <c r="AD66" s="4"/>
      <c r="AE66" s="4"/>
      <c r="AF66" s="7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ht="16.5" customHeight="1">
      <c r="A67" s="3"/>
      <c r="B67" s="3"/>
      <c r="C67" s="3"/>
      <c r="D67" s="3"/>
      <c r="E67" s="107"/>
      <c r="F67" s="107"/>
      <c r="G67" s="10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4"/>
      <c r="AD67" s="4"/>
      <c r="AE67" s="4"/>
      <c r="AF67" s="7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ht="16.5" customHeight="1">
      <c r="A68" s="3"/>
      <c r="B68" s="3"/>
      <c r="C68" s="3"/>
      <c r="D68" s="3"/>
      <c r="E68" s="107"/>
      <c r="F68" s="107"/>
      <c r="G68" s="108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4"/>
      <c r="AD68" s="4"/>
      <c r="AE68" s="4"/>
      <c r="AF68" s="7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ht="16.5" customHeight="1">
      <c r="A69" s="3"/>
      <c r="B69" s="3"/>
      <c r="C69" s="3"/>
      <c r="D69" s="3"/>
      <c r="E69" s="107"/>
      <c r="F69" s="107"/>
      <c r="G69" s="108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4"/>
      <c r="AD69" s="4"/>
      <c r="AE69" s="4"/>
      <c r="AF69" s="7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ht="16.5" customHeight="1">
      <c r="A70" s="3"/>
      <c r="B70" s="3"/>
      <c r="C70" s="3"/>
      <c r="D70" s="3"/>
      <c r="E70" s="107"/>
      <c r="F70" s="107"/>
      <c r="G70" s="108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4"/>
      <c r="AD70" s="4"/>
      <c r="AE70" s="4"/>
      <c r="AF70" s="7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ht="16.5" customHeight="1">
      <c r="A71" s="3"/>
      <c r="B71" s="3"/>
      <c r="C71" s="3"/>
      <c r="D71" s="3"/>
      <c r="E71" s="107"/>
      <c r="F71" s="107"/>
      <c r="G71" s="10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4"/>
      <c r="AD71" s="4"/>
      <c r="AE71" s="4"/>
      <c r="AF71" s="7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ht="16.5" customHeight="1">
      <c r="A72" s="3"/>
      <c r="B72" s="3"/>
      <c r="C72" s="3"/>
      <c r="D72" s="3"/>
      <c r="E72" s="107"/>
      <c r="F72" s="107"/>
      <c r="G72" s="108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4"/>
      <c r="AD72" s="4"/>
      <c r="AE72" s="4"/>
      <c r="AF72" s="7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ht="16.5" customHeight="1">
      <c r="A73" s="3"/>
      <c r="B73" s="3"/>
      <c r="C73" s="3"/>
      <c r="D73" s="3"/>
      <c r="E73" s="107"/>
      <c r="F73" s="107"/>
      <c r="G73" s="108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4"/>
      <c r="AD73" s="4"/>
      <c r="AE73" s="4"/>
      <c r="AF73" s="7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ht="16.5" customHeight="1">
      <c r="A74" s="3"/>
      <c r="B74" s="3"/>
      <c r="C74" s="3"/>
      <c r="D74" s="3"/>
      <c r="E74" s="107"/>
      <c r="F74" s="107"/>
      <c r="G74" s="108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4"/>
      <c r="AD74" s="4"/>
      <c r="AE74" s="4"/>
      <c r="AF74" s="7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ht="16.5" customHeight="1">
      <c r="A75" s="3"/>
      <c r="B75" s="3"/>
      <c r="C75" s="3"/>
      <c r="D75" s="3"/>
      <c r="E75" s="107"/>
      <c r="F75" s="107"/>
      <c r="G75" s="108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4"/>
      <c r="AD75" s="4"/>
      <c r="AE75" s="4"/>
      <c r="AF75" s="7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ht="16.5" customHeight="1">
      <c r="A76" s="3"/>
      <c r="B76" s="3"/>
      <c r="C76" s="3"/>
      <c r="D76" s="3"/>
      <c r="E76" s="107"/>
      <c r="F76" s="107"/>
      <c r="G76" s="108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4"/>
      <c r="AD76" s="4"/>
      <c r="AE76" s="4"/>
      <c r="AF76" s="7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ht="16.5" customHeight="1">
      <c r="A77" s="3"/>
      <c r="B77" s="3"/>
      <c r="C77" s="3"/>
      <c r="D77" s="3"/>
      <c r="E77" s="107"/>
      <c r="F77" s="107"/>
      <c r="G77" s="108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4"/>
      <c r="AD77" s="4"/>
      <c r="AE77" s="4"/>
      <c r="AF77" s="7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ht="16.5" customHeight="1">
      <c r="A78" s="3"/>
      <c r="B78" s="3"/>
      <c r="C78" s="3"/>
      <c r="D78" s="3"/>
      <c r="E78" s="107"/>
      <c r="F78" s="107"/>
      <c r="G78" s="108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4"/>
      <c r="AD78" s="4"/>
      <c r="AE78" s="4"/>
      <c r="AF78" s="7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ht="16.5" customHeight="1">
      <c r="A79" s="3"/>
      <c r="B79" s="3"/>
      <c r="C79" s="3"/>
      <c r="D79" s="3"/>
      <c r="E79" s="107"/>
      <c r="F79" s="107"/>
      <c r="G79" s="108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4"/>
      <c r="AD79" s="4"/>
      <c r="AE79" s="4"/>
      <c r="AF79" s="7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ht="16.5" customHeight="1">
      <c r="A80" s="3"/>
      <c r="B80" s="3"/>
      <c r="C80" s="3"/>
      <c r="D80" s="3"/>
      <c r="E80" s="107"/>
      <c r="F80" s="107"/>
      <c r="G80" s="108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4"/>
      <c r="AD80" s="4"/>
      <c r="AE80" s="4"/>
      <c r="AF80" s="7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ht="16.5" customHeight="1">
      <c r="A81" s="3"/>
      <c r="B81" s="3"/>
      <c r="C81" s="3"/>
      <c r="D81" s="3"/>
      <c r="E81" s="107"/>
      <c r="F81" s="107"/>
      <c r="G81" s="108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4"/>
      <c r="AD81" s="4"/>
      <c r="AE81" s="4"/>
      <c r="AF81" s="7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ht="16.5" customHeight="1">
      <c r="A82" s="3"/>
      <c r="B82" s="3"/>
      <c r="C82" s="3"/>
      <c r="D82" s="3"/>
      <c r="E82" s="107"/>
      <c r="F82" s="107"/>
      <c r="G82" s="108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4"/>
      <c r="AD82" s="4"/>
      <c r="AE82" s="4"/>
      <c r="AF82" s="7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ht="16.5" customHeight="1">
      <c r="A83" s="3"/>
      <c r="B83" s="3"/>
      <c r="C83" s="3"/>
      <c r="D83" s="3"/>
      <c r="E83" s="107"/>
      <c r="F83" s="107"/>
      <c r="G83" s="108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4"/>
      <c r="AD83" s="4"/>
      <c r="AE83" s="4"/>
      <c r="AF83" s="7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ht="16.5" customHeight="1">
      <c r="A84" s="3"/>
      <c r="B84" s="3"/>
      <c r="C84" s="3"/>
      <c r="D84" s="3"/>
      <c r="E84" s="107"/>
      <c r="F84" s="107"/>
      <c r="G84" s="108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4"/>
      <c r="AD84" s="4"/>
      <c r="AE84" s="4"/>
      <c r="AF84" s="7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ht="16.5" customHeight="1">
      <c r="A85" s="3"/>
      <c r="B85" s="3"/>
      <c r="C85" s="3"/>
      <c r="D85" s="3"/>
      <c r="E85" s="107"/>
      <c r="F85" s="107"/>
      <c r="G85" s="108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4"/>
      <c r="AD85" s="4"/>
      <c r="AE85" s="4"/>
      <c r="AF85" s="7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ht="16.5" customHeight="1">
      <c r="A86" s="3"/>
      <c r="B86" s="3"/>
      <c r="C86" s="3"/>
      <c r="D86" s="3"/>
      <c r="E86" s="107"/>
      <c r="F86" s="107"/>
      <c r="G86" s="108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4"/>
      <c r="AD86" s="4"/>
      <c r="AE86" s="4"/>
      <c r="AF86" s="7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ht="16.5" customHeight="1">
      <c r="A87" s="3"/>
      <c r="B87" s="3"/>
      <c r="C87" s="3"/>
      <c r="D87" s="3"/>
      <c r="E87" s="107"/>
      <c r="F87" s="107"/>
      <c r="G87" s="108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4"/>
      <c r="AD87" s="4"/>
      <c r="AE87" s="4"/>
      <c r="AF87" s="7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ht="16.5" customHeight="1">
      <c r="A88" s="3"/>
      <c r="B88" s="3"/>
      <c r="C88" s="3"/>
      <c r="D88" s="3"/>
      <c r="E88" s="107"/>
      <c r="F88" s="107"/>
      <c r="G88" s="108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4"/>
      <c r="AD88" s="4"/>
      <c r="AE88" s="4"/>
      <c r="AF88" s="7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ht="16.5" customHeight="1">
      <c r="A89" s="3"/>
      <c r="B89" s="3"/>
      <c r="C89" s="3"/>
      <c r="D89" s="3"/>
      <c r="E89" s="107"/>
      <c r="F89" s="107"/>
      <c r="G89" s="108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4"/>
      <c r="AD89" s="4"/>
      <c r="AE89" s="4"/>
      <c r="AF89" s="7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ht="16.5" customHeight="1">
      <c r="A90" s="3"/>
      <c r="B90" s="3"/>
      <c r="C90" s="3"/>
      <c r="D90" s="3"/>
      <c r="E90" s="107"/>
      <c r="F90" s="107"/>
      <c r="G90" s="108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4"/>
      <c r="AD90" s="4"/>
      <c r="AE90" s="4"/>
      <c r="AF90" s="7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ht="16.5" customHeight="1">
      <c r="A91" s="3"/>
      <c r="B91" s="3"/>
      <c r="C91" s="3"/>
      <c r="D91" s="3"/>
      <c r="E91" s="107"/>
      <c r="F91" s="107"/>
      <c r="G91" s="108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4"/>
      <c r="AD91" s="4"/>
      <c r="AE91" s="4"/>
      <c r="AF91" s="7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ht="16.5" customHeight="1">
      <c r="A92" s="3"/>
      <c r="B92" s="3"/>
      <c r="C92" s="3"/>
      <c r="D92" s="3"/>
      <c r="E92" s="107"/>
      <c r="F92" s="107"/>
      <c r="G92" s="108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4"/>
      <c r="AD92" s="4"/>
      <c r="AE92" s="4"/>
      <c r="AF92" s="7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ht="16.5" customHeight="1">
      <c r="A93" s="3"/>
      <c r="B93" s="3"/>
      <c r="C93" s="3"/>
      <c r="D93" s="3"/>
      <c r="E93" s="107"/>
      <c r="F93" s="107"/>
      <c r="G93" s="108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4"/>
      <c r="AD93" s="4"/>
      <c r="AE93" s="4"/>
      <c r="AF93" s="7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ht="16.5" customHeight="1">
      <c r="A94" s="3"/>
      <c r="B94" s="3"/>
      <c r="C94" s="3"/>
      <c r="D94" s="3"/>
      <c r="E94" s="107"/>
      <c r="F94" s="107"/>
      <c r="G94" s="108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4"/>
      <c r="AD94" s="4"/>
      <c r="AE94" s="4"/>
      <c r="AF94" s="7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ht="16.5" customHeight="1">
      <c r="A95" s="3"/>
      <c r="B95" s="3"/>
      <c r="C95" s="3"/>
      <c r="D95" s="3"/>
      <c r="E95" s="107"/>
      <c r="F95" s="107"/>
      <c r="G95" s="108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4"/>
      <c r="AD95" s="4"/>
      <c r="AE95" s="4"/>
      <c r="AF95" s="7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ht="16.5" customHeight="1">
      <c r="A96" s="3"/>
      <c r="B96" s="3"/>
      <c r="C96" s="3"/>
      <c r="D96" s="3"/>
      <c r="E96" s="107"/>
      <c r="F96" s="107"/>
      <c r="G96" s="108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4"/>
      <c r="AD96" s="4"/>
      <c r="AE96" s="4"/>
      <c r="AF96" s="7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ht="16.5" customHeight="1">
      <c r="A97" s="3"/>
      <c r="B97" s="3"/>
      <c r="C97" s="3"/>
      <c r="D97" s="3"/>
      <c r="E97" s="107"/>
      <c r="F97" s="107"/>
      <c r="G97" s="108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4"/>
      <c r="AD97" s="4"/>
      <c r="AE97" s="4"/>
      <c r="AF97" s="7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ht="16.5" customHeight="1">
      <c r="A98" s="3"/>
      <c r="B98" s="3"/>
      <c r="C98" s="3"/>
      <c r="D98" s="3"/>
      <c r="E98" s="107"/>
      <c r="F98" s="107"/>
      <c r="G98" s="108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4"/>
      <c r="AD98" s="4"/>
      <c r="AE98" s="4"/>
      <c r="AF98" s="7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ht="16.5" customHeight="1">
      <c r="A99" s="3"/>
      <c r="B99" s="3"/>
      <c r="C99" s="3"/>
      <c r="D99" s="3"/>
      <c r="E99" s="107"/>
      <c r="F99" s="107"/>
      <c r="G99" s="108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4"/>
      <c r="AD99" s="4"/>
      <c r="AE99" s="4"/>
      <c r="AF99" s="7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ht="16.5" customHeight="1">
      <c r="A100" s="3"/>
      <c r="B100" s="3"/>
      <c r="C100" s="3"/>
      <c r="D100" s="3"/>
      <c r="E100" s="107"/>
      <c r="F100" s="107"/>
      <c r="G100" s="108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4"/>
      <c r="AD100" s="4"/>
      <c r="AE100" s="4"/>
      <c r="AF100" s="7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ht="16.5" customHeight="1">
      <c r="A101" s="3"/>
      <c r="B101" s="3"/>
      <c r="C101" s="3"/>
      <c r="D101" s="3"/>
      <c r="E101" s="107"/>
      <c r="F101" s="107"/>
      <c r="G101" s="108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4"/>
      <c r="AD101" s="4"/>
      <c r="AE101" s="4"/>
      <c r="AF101" s="7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ht="16.5" customHeight="1">
      <c r="A102" s="3"/>
      <c r="B102" s="3"/>
      <c r="C102" s="3"/>
      <c r="D102" s="3"/>
      <c r="E102" s="107"/>
      <c r="F102" s="107"/>
      <c r="G102" s="108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4"/>
      <c r="AD102" s="4"/>
      <c r="AE102" s="4"/>
      <c r="AF102" s="7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  <row r="103" ht="16.5" customHeight="1">
      <c r="A103" s="3"/>
      <c r="B103" s="3"/>
      <c r="C103" s="3"/>
      <c r="D103" s="3"/>
      <c r="E103" s="107"/>
      <c r="F103" s="107"/>
      <c r="G103" s="108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4"/>
      <c r="AD103" s="4"/>
      <c r="AE103" s="4"/>
      <c r="AF103" s="7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</row>
    <row r="104" ht="16.5" customHeight="1">
      <c r="A104" s="3"/>
      <c r="B104" s="3"/>
      <c r="C104" s="3"/>
      <c r="D104" s="3"/>
      <c r="E104" s="107"/>
      <c r="F104" s="107"/>
      <c r="G104" s="108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4"/>
      <c r="AD104" s="4"/>
      <c r="AE104" s="4"/>
      <c r="AF104" s="7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</row>
    <row r="105" ht="16.5" customHeight="1">
      <c r="A105" s="3"/>
      <c r="B105" s="3"/>
      <c r="C105" s="3"/>
      <c r="D105" s="3"/>
      <c r="E105" s="107"/>
      <c r="F105" s="107"/>
      <c r="G105" s="108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4"/>
      <c r="AD105" s="4"/>
      <c r="AE105" s="4"/>
      <c r="AF105" s="7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</row>
    <row r="106" ht="16.5" customHeight="1">
      <c r="A106" s="3"/>
      <c r="B106" s="3"/>
      <c r="C106" s="3"/>
      <c r="D106" s="3"/>
      <c r="E106" s="107"/>
      <c r="F106" s="107"/>
      <c r="G106" s="108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4"/>
      <c r="AD106" s="4"/>
      <c r="AE106" s="4"/>
      <c r="AF106" s="7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</row>
    <row r="107" ht="16.5" customHeight="1">
      <c r="A107" s="3"/>
      <c r="B107" s="3"/>
      <c r="C107" s="3"/>
      <c r="D107" s="3"/>
      <c r="E107" s="107"/>
      <c r="F107" s="107"/>
      <c r="G107" s="108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4"/>
      <c r="AD107" s="4"/>
      <c r="AE107" s="4"/>
      <c r="AF107" s="7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</row>
    <row r="108" ht="16.5" customHeight="1">
      <c r="A108" s="3"/>
      <c r="B108" s="3"/>
      <c r="C108" s="3"/>
      <c r="D108" s="3"/>
      <c r="E108" s="107"/>
      <c r="F108" s="107"/>
      <c r="G108" s="108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4"/>
      <c r="AD108" s="4"/>
      <c r="AE108" s="4"/>
      <c r="AF108" s="7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</row>
    <row r="109" ht="16.5" customHeight="1">
      <c r="A109" s="3"/>
      <c r="B109" s="3"/>
      <c r="C109" s="3"/>
      <c r="D109" s="3"/>
      <c r="E109" s="107"/>
      <c r="F109" s="107"/>
      <c r="G109" s="108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4"/>
      <c r="AD109" s="4"/>
      <c r="AE109" s="4"/>
      <c r="AF109" s="7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</row>
    <row r="110" ht="16.5" customHeight="1">
      <c r="A110" s="3"/>
      <c r="B110" s="3"/>
      <c r="C110" s="3"/>
      <c r="D110" s="3"/>
      <c r="E110" s="107"/>
      <c r="F110" s="107"/>
      <c r="G110" s="108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4"/>
      <c r="AD110" s="4"/>
      <c r="AE110" s="4"/>
      <c r="AF110" s="7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</row>
    <row r="111" ht="16.5" customHeight="1">
      <c r="A111" s="3"/>
      <c r="B111" s="3"/>
      <c r="C111" s="3"/>
      <c r="D111" s="3"/>
      <c r="E111" s="107"/>
      <c r="F111" s="107"/>
      <c r="G111" s="108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4"/>
      <c r="AD111" s="4"/>
      <c r="AE111" s="4"/>
      <c r="AF111" s="7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</row>
    <row r="112" ht="16.5" customHeight="1">
      <c r="A112" s="3"/>
      <c r="B112" s="3"/>
      <c r="C112" s="3"/>
      <c r="D112" s="3"/>
      <c r="E112" s="107"/>
      <c r="F112" s="107"/>
      <c r="G112" s="108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4"/>
      <c r="AD112" s="4"/>
      <c r="AE112" s="4"/>
      <c r="AF112" s="7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</row>
    <row r="113" ht="16.5" customHeight="1">
      <c r="A113" s="3"/>
      <c r="B113" s="3"/>
      <c r="C113" s="3"/>
      <c r="D113" s="3"/>
      <c r="E113" s="107"/>
      <c r="F113" s="107"/>
      <c r="G113" s="108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4"/>
      <c r="AD113" s="4"/>
      <c r="AE113" s="4"/>
      <c r="AF113" s="7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</row>
    <row r="114" ht="16.5" customHeight="1">
      <c r="A114" s="3"/>
      <c r="B114" s="3"/>
      <c r="C114" s="3"/>
      <c r="D114" s="3"/>
      <c r="E114" s="107"/>
      <c r="F114" s="107"/>
      <c r="G114" s="108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4"/>
      <c r="AD114" s="4"/>
      <c r="AE114" s="4"/>
      <c r="AF114" s="7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</row>
    <row r="115" ht="16.5" customHeight="1">
      <c r="A115" s="3"/>
      <c r="B115" s="3"/>
      <c r="C115" s="3"/>
      <c r="D115" s="3"/>
      <c r="E115" s="107"/>
      <c r="F115" s="107"/>
      <c r="G115" s="108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4"/>
      <c r="AD115" s="4"/>
      <c r="AE115" s="4"/>
      <c r="AF115" s="7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</row>
    <row r="116" ht="16.5" customHeight="1">
      <c r="A116" s="3"/>
      <c r="B116" s="3"/>
      <c r="C116" s="3"/>
      <c r="D116" s="3"/>
      <c r="E116" s="107"/>
      <c r="F116" s="107"/>
      <c r="G116" s="108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4"/>
      <c r="AD116" s="4"/>
      <c r="AE116" s="4"/>
      <c r="AF116" s="7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</row>
    <row r="117" ht="16.5" customHeight="1">
      <c r="A117" s="3"/>
      <c r="B117" s="3"/>
      <c r="C117" s="3"/>
      <c r="D117" s="3"/>
      <c r="E117" s="107"/>
      <c r="F117" s="107"/>
      <c r="G117" s="108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4"/>
      <c r="AD117" s="4"/>
      <c r="AE117" s="4"/>
      <c r="AF117" s="7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</row>
    <row r="118" ht="16.5" customHeight="1">
      <c r="A118" s="3"/>
      <c r="B118" s="3"/>
      <c r="C118" s="3"/>
      <c r="D118" s="3"/>
      <c r="E118" s="107"/>
      <c r="F118" s="107"/>
      <c r="G118" s="108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4"/>
      <c r="AD118" s="4"/>
      <c r="AE118" s="4"/>
      <c r="AF118" s="7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</row>
    <row r="119" ht="16.5" customHeight="1">
      <c r="A119" s="3"/>
      <c r="B119" s="3"/>
      <c r="C119" s="3"/>
      <c r="D119" s="3"/>
      <c r="E119" s="107"/>
      <c r="F119" s="107"/>
      <c r="G119" s="108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4"/>
      <c r="AD119" s="4"/>
      <c r="AE119" s="4"/>
      <c r="AF119" s="7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</row>
    <row r="120" ht="16.5" customHeight="1">
      <c r="A120" s="3"/>
      <c r="B120" s="3"/>
      <c r="C120" s="3"/>
      <c r="D120" s="3"/>
      <c r="E120" s="107"/>
      <c r="F120" s="107"/>
      <c r="G120" s="108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4"/>
      <c r="AD120" s="4"/>
      <c r="AE120" s="4"/>
      <c r="AF120" s="7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</row>
    <row r="121" ht="16.5" customHeight="1">
      <c r="A121" s="3"/>
      <c r="B121" s="3"/>
      <c r="C121" s="3"/>
      <c r="D121" s="3"/>
      <c r="E121" s="1"/>
      <c r="F121" s="1"/>
      <c r="G121" s="1"/>
      <c r="H121" s="1"/>
      <c r="I121" s="3"/>
      <c r="J121" s="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4"/>
      <c r="AD121" s="4"/>
      <c r="AE121" s="4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</row>
    <row r="122" ht="16.5" customHeight="1">
      <c r="A122" s="3"/>
      <c r="B122" s="3"/>
      <c r="C122" s="3"/>
      <c r="D122" s="3"/>
      <c r="E122" s="1"/>
      <c r="F122" s="1"/>
      <c r="G122" s="1"/>
      <c r="H122" s="1"/>
      <c r="I122" s="3"/>
      <c r="J122" s="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4"/>
      <c r="AD122" s="4"/>
      <c r="AE122" s="4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</row>
    <row r="123" ht="16.5" customHeight="1">
      <c r="A123" s="3"/>
      <c r="B123" s="3"/>
      <c r="C123" s="3"/>
      <c r="D123" s="3"/>
      <c r="E123" s="1"/>
      <c r="F123" s="1"/>
      <c r="G123" s="1"/>
      <c r="H123" s="1"/>
      <c r="I123" s="3"/>
      <c r="J123" s="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4"/>
      <c r="AD123" s="4"/>
      <c r="AE123" s="4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</row>
    <row r="124" ht="16.5" customHeight="1">
      <c r="A124" s="3"/>
      <c r="B124" s="3"/>
      <c r="C124" s="3"/>
      <c r="D124" s="3"/>
      <c r="E124" s="1"/>
      <c r="F124" s="1"/>
      <c r="G124" s="1"/>
      <c r="H124" s="1"/>
      <c r="I124" s="3"/>
      <c r="J124" s="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4"/>
      <c r="AD124" s="4"/>
      <c r="AE124" s="4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</row>
    <row r="125" ht="16.5" customHeight="1">
      <c r="A125" s="3"/>
      <c r="B125" s="3"/>
      <c r="C125" s="3"/>
      <c r="D125" s="3"/>
      <c r="E125" s="1"/>
      <c r="F125" s="1"/>
      <c r="G125" s="1"/>
      <c r="H125" s="1"/>
      <c r="I125" s="3"/>
      <c r="J125" s="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4"/>
      <c r="AD125" s="4"/>
      <c r="AE125" s="4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</row>
    <row r="126" ht="16.5" customHeight="1">
      <c r="A126" s="3"/>
      <c r="B126" s="3"/>
      <c r="C126" s="3"/>
      <c r="D126" s="3"/>
      <c r="E126" s="1"/>
      <c r="F126" s="1"/>
      <c r="G126" s="1"/>
      <c r="H126" s="1"/>
      <c r="I126" s="3"/>
      <c r="J126" s="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4"/>
      <c r="AD126" s="4"/>
      <c r="AE126" s="4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ht="16.5" customHeight="1">
      <c r="A127" s="3"/>
      <c r="B127" s="3"/>
      <c r="C127" s="3"/>
      <c r="D127" s="3"/>
      <c r="E127" s="1"/>
      <c r="F127" s="1"/>
      <c r="G127" s="1"/>
      <c r="H127" s="1"/>
      <c r="I127" s="3"/>
      <c r="J127" s="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4"/>
      <c r="AD127" s="4"/>
      <c r="AE127" s="4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ht="16.5" customHeight="1">
      <c r="A128" s="3"/>
      <c r="B128" s="3"/>
      <c r="C128" s="3"/>
      <c r="D128" s="3"/>
      <c r="E128" s="1"/>
      <c r="F128" s="1"/>
      <c r="G128" s="1"/>
      <c r="H128" s="1"/>
      <c r="I128" s="3"/>
      <c r="J128" s="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4"/>
      <c r="AD128" s="4"/>
      <c r="AE128" s="4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ht="16.5" customHeight="1">
      <c r="A129" s="3"/>
      <c r="B129" s="3"/>
      <c r="C129" s="3"/>
      <c r="D129" s="3"/>
      <c r="E129" s="1"/>
      <c r="F129" s="1"/>
      <c r="G129" s="1"/>
      <c r="H129" s="1"/>
      <c r="I129" s="3"/>
      <c r="J129" s="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4"/>
      <c r="AD129" s="4"/>
      <c r="AE129" s="4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ht="16.5" customHeight="1">
      <c r="A130" s="3"/>
      <c r="B130" s="3"/>
      <c r="C130" s="3"/>
      <c r="D130" s="3"/>
      <c r="E130" s="1"/>
      <c r="F130" s="1"/>
      <c r="G130" s="1"/>
      <c r="H130" s="1"/>
      <c r="I130" s="3"/>
      <c r="J130" s="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4"/>
      <c r="AD130" s="4"/>
      <c r="AE130" s="4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</row>
    <row r="131" ht="16.5" customHeight="1">
      <c r="A131" s="3"/>
      <c r="B131" s="3"/>
      <c r="C131" s="3"/>
      <c r="D131" s="3"/>
      <c r="E131" s="1"/>
      <c r="F131" s="1"/>
      <c r="G131" s="1"/>
      <c r="H131" s="1"/>
      <c r="I131" s="3"/>
      <c r="J131" s="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4"/>
      <c r="AD131" s="4"/>
      <c r="AE131" s="4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</row>
    <row r="132" ht="16.5" customHeight="1">
      <c r="A132" s="3"/>
      <c r="B132" s="3"/>
      <c r="C132" s="3"/>
      <c r="D132" s="3"/>
      <c r="E132" s="1"/>
      <c r="F132" s="1"/>
      <c r="G132" s="1"/>
      <c r="H132" s="1"/>
      <c r="I132" s="3"/>
      <c r="J132" s="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4"/>
      <c r="AD132" s="4"/>
      <c r="AE132" s="4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</row>
    <row r="133" ht="16.5" customHeight="1">
      <c r="A133" s="3"/>
      <c r="B133" s="3"/>
      <c r="C133" s="3"/>
      <c r="D133" s="3"/>
      <c r="E133" s="1"/>
      <c r="F133" s="1"/>
      <c r="G133" s="1"/>
      <c r="H133" s="1"/>
      <c r="I133" s="3"/>
      <c r="J133" s="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4"/>
      <c r="AD133" s="4"/>
      <c r="AE133" s="4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</row>
    <row r="134" ht="16.5" customHeight="1">
      <c r="A134" s="3"/>
      <c r="B134" s="3"/>
      <c r="C134" s="3"/>
      <c r="D134" s="3"/>
      <c r="E134" s="1"/>
      <c r="F134" s="1"/>
      <c r="G134" s="1"/>
      <c r="H134" s="1"/>
      <c r="I134" s="3"/>
      <c r="J134" s="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4"/>
      <c r="AD134" s="4"/>
      <c r="AE134" s="4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</row>
    <row r="135" ht="16.5" customHeight="1">
      <c r="A135" s="3"/>
      <c r="B135" s="3"/>
      <c r="C135" s="3"/>
      <c r="D135" s="3"/>
      <c r="E135" s="1"/>
      <c r="F135" s="1"/>
      <c r="G135" s="1"/>
      <c r="H135" s="1"/>
      <c r="I135" s="3"/>
      <c r="J135" s="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4"/>
      <c r="AD135" s="4"/>
      <c r="AE135" s="4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</row>
    <row r="136" ht="16.5" customHeight="1">
      <c r="A136" s="3"/>
      <c r="B136" s="3"/>
      <c r="C136" s="3"/>
      <c r="D136" s="3"/>
      <c r="E136" s="1"/>
      <c r="F136" s="1"/>
      <c r="G136" s="1"/>
      <c r="H136" s="1"/>
      <c r="I136" s="3"/>
      <c r="J136" s="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4"/>
      <c r="AD136" s="4"/>
      <c r="AE136" s="4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</row>
    <row r="137" ht="16.5" customHeight="1">
      <c r="A137" s="3"/>
      <c r="B137" s="3"/>
      <c r="C137" s="3"/>
      <c r="D137" s="3"/>
      <c r="E137" s="1"/>
      <c r="F137" s="1"/>
      <c r="G137" s="1"/>
      <c r="H137" s="1"/>
      <c r="I137" s="3"/>
      <c r="J137" s="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4"/>
      <c r="AD137" s="4"/>
      <c r="AE137" s="4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</row>
    <row r="138" ht="16.5" customHeight="1">
      <c r="A138" s="3"/>
      <c r="B138" s="3"/>
      <c r="C138" s="3"/>
      <c r="D138" s="3"/>
      <c r="E138" s="1"/>
      <c r="F138" s="1"/>
      <c r="G138" s="1"/>
      <c r="H138" s="1"/>
      <c r="I138" s="3"/>
      <c r="J138" s="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4"/>
      <c r="AD138" s="4"/>
      <c r="AE138" s="4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</row>
    <row r="139" ht="16.5" customHeight="1">
      <c r="A139" s="3"/>
      <c r="B139" s="3"/>
      <c r="C139" s="3"/>
      <c r="D139" s="3"/>
      <c r="E139" s="1"/>
      <c r="F139" s="1"/>
      <c r="G139" s="1"/>
      <c r="H139" s="1"/>
      <c r="I139" s="3"/>
      <c r="J139" s="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4"/>
      <c r="AD139" s="4"/>
      <c r="AE139" s="4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</row>
    <row r="140" ht="16.5" customHeight="1">
      <c r="A140" s="3"/>
      <c r="B140" s="3"/>
      <c r="C140" s="3"/>
      <c r="D140" s="3"/>
      <c r="E140" s="1"/>
      <c r="F140" s="1"/>
      <c r="G140" s="1"/>
      <c r="H140" s="1"/>
      <c r="I140" s="3"/>
      <c r="J140" s="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4"/>
      <c r="AD140" s="4"/>
      <c r="AE140" s="4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</row>
    <row r="141" ht="16.5" customHeight="1">
      <c r="A141" s="3"/>
      <c r="B141" s="3"/>
      <c r="C141" s="3"/>
      <c r="D141" s="3"/>
      <c r="E141" s="1"/>
      <c r="F141" s="1"/>
      <c r="G141" s="1"/>
      <c r="H141" s="1"/>
      <c r="I141" s="3"/>
      <c r="J141" s="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4"/>
      <c r="AD141" s="4"/>
      <c r="AE141" s="4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</row>
    <row r="142" ht="16.5" customHeight="1">
      <c r="A142" s="3"/>
      <c r="B142" s="3"/>
      <c r="C142" s="3"/>
      <c r="D142" s="3"/>
      <c r="E142" s="1"/>
      <c r="F142" s="1"/>
      <c r="G142" s="1"/>
      <c r="H142" s="1"/>
      <c r="I142" s="3"/>
      <c r="J142" s="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4"/>
      <c r="AD142" s="4"/>
      <c r="AE142" s="4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</row>
    <row r="143" ht="16.5" customHeight="1">
      <c r="A143" s="3"/>
      <c r="B143" s="3"/>
      <c r="C143" s="3"/>
      <c r="D143" s="3"/>
      <c r="E143" s="1"/>
      <c r="F143" s="1"/>
      <c r="G143" s="1"/>
      <c r="H143" s="1"/>
      <c r="I143" s="3"/>
      <c r="J143" s="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4"/>
      <c r="AD143" s="4"/>
      <c r="AE143" s="4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</row>
    <row r="144" ht="16.5" customHeight="1">
      <c r="A144" s="3"/>
      <c r="B144" s="3"/>
      <c r="C144" s="3"/>
      <c r="D144" s="3"/>
      <c r="E144" s="1"/>
      <c r="F144" s="1"/>
      <c r="G144" s="1"/>
      <c r="H144" s="1"/>
      <c r="I144" s="3"/>
      <c r="J144" s="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4"/>
      <c r="AD144" s="4"/>
      <c r="AE144" s="4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</row>
    <row r="145" ht="16.5" customHeight="1">
      <c r="A145" s="3"/>
      <c r="B145" s="3"/>
      <c r="C145" s="3"/>
      <c r="D145" s="3"/>
      <c r="E145" s="1"/>
      <c r="F145" s="1"/>
      <c r="G145" s="1"/>
      <c r="H145" s="1"/>
      <c r="I145" s="3"/>
      <c r="J145" s="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4"/>
      <c r="AD145" s="4"/>
      <c r="AE145" s="4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</row>
    <row r="146" ht="16.5" customHeight="1">
      <c r="A146" s="3"/>
      <c r="B146" s="3"/>
      <c r="C146" s="3"/>
      <c r="D146" s="3"/>
      <c r="E146" s="1"/>
      <c r="F146" s="1"/>
      <c r="G146" s="1"/>
      <c r="H146" s="1"/>
      <c r="I146" s="3"/>
      <c r="J146" s="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4"/>
      <c r="AD146" s="4"/>
      <c r="AE146" s="4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</row>
    <row r="147" ht="16.5" customHeight="1">
      <c r="A147" s="3"/>
      <c r="B147" s="3"/>
      <c r="C147" s="3"/>
      <c r="D147" s="3"/>
      <c r="E147" s="1"/>
      <c r="F147" s="1"/>
      <c r="G147" s="1"/>
      <c r="H147" s="1"/>
      <c r="I147" s="3"/>
      <c r="J147" s="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4"/>
      <c r="AD147" s="4"/>
      <c r="AE147" s="4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</row>
    <row r="148" ht="16.5" customHeight="1">
      <c r="A148" s="3"/>
      <c r="B148" s="3"/>
      <c r="C148" s="3"/>
      <c r="D148" s="3"/>
      <c r="E148" s="1"/>
      <c r="F148" s="1"/>
      <c r="G148" s="1"/>
      <c r="H148" s="1"/>
      <c r="I148" s="3"/>
      <c r="J148" s="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4"/>
      <c r="AD148" s="4"/>
      <c r="AE148" s="4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</row>
    <row r="149" ht="16.5" customHeight="1">
      <c r="A149" s="3"/>
      <c r="B149" s="3"/>
      <c r="C149" s="3"/>
      <c r="D149" s="3"/>
      <c r="E149" s="1"/>
      <c r="F149" s="1"/>
      <c r="G149" s="1"/>
      <c r="H149" s="1"/>
      <c r="I149" s="3"/>
      <c r="J149" s="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4"/>
      <c r="AD149" s="4"/>
      <c r="AE149" s="4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</row>
    <row r="150" ht="16.5" customHeight="1">
      <c r="A150" s="3"/>
      <c r="B150" s="3"/>
      <c r="C150" s="3"/>
      <c r="D150" s="3"/>
      <c r="E150" s="1"/>
      <c r="F150" s="1"/>
      <c r="G150" s="1"/>
      <c r="H150" s="1"/>
      <c r="I150" s="3"/>
      <c r="J150" s="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4"/>
      <c r="AD150" s="4"/>
      <c r="AE150" s="4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</row>
    <row r="151" ht="16.5" customHeight="1">
      <c r="A151" s="3"/>
      <c r="B151" s="3"/>
      <c r="C151" s="3"/>
      <c r="D151" s="3"/>
      <c r="E151" s="1"/>
      <c r="F151" s="1"/>
      <c r="G151" s="1"/>
      <c r="H151" s="1"/>
      <c r="I151" s="3"/>
      <c r="J151" s="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4"/>
      <c r="AD151" s="4"/>
      <c r="AE151" s="4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</row>
    <row r="152" ht="16.5" customHeight="1">
      <c r="A152" s="3"/>
      <c r="B152" s="3"/>
      <c r="C152" s="3"/>
      <c r="D152" s="3"/>
      <c r="E152" s="1"/>
      <c r="F152" s="1"/>
      <c r="G152" s="1"/>
      <c r="H152" s="1"/>
      <c r="I152" s="3"/>
      <c r="J152" s="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4"/>
      <c r="AD152" s="4"/>
      <c r="AE152" s="4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</row>
    <row r="153" ht="16.5" customHeight="1">
      <c r="A153" s="3"/>
      <c r="B153" s="3"/>
      <c r="C153" s="3"/>
      <c r="D153" s="3"/>
      <c r="E153" s="1"/>
      <c r="F153" s="1"/>
      <c r="G153" s="1"/>
      <c r="H153" s="1"/>
      <c r="I153" s="3"/>
      <c r="J153" s="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4"/>
      <c r="AD153" s="4"/>
      <c r="AE153" s="4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</row>
    <row r="154" ht="16.5" customHeight="1">
      <c r="A154" s="3"/>
      <c r="B154" s="3"/>
      <c r="C154" s="3"/>
      <c r="D154" s="3"/>
      <c r="E154" s="1"/>
      <c r="F154" s="1"/>
      <c r="G154" s="1"/>
      <c r="H154" s="1"/>
      <c r="I154" s="3"/>
      <c r="J154" s="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4"/>
      <c r="AD154" s="4"/>
      <c r="AE154" s="4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</row>
    <row r="155" ht="16.5" customHeight="1">
      <c r="A155" s="3"/>
      <c r="B155" s="3"/>
      <c r="C155" s="3"/>
      <c r="D155" s="3"/>
      <c r="E155" s="1"/>
      <c r="F155" s="1"/>
      <c r="G155" s="1"/>
      <c r="H155" s="1"/>
      <c r="I155" s="3"/>
      <c r="J155" s="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4"/>
      <c r="AD155" s="4"/>
      <c r="AE155" s="4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</row>
    <row r="156" ht="16.5" customHeight="1">
      <c r="A156" s="3"/>
      <c r="B156" s="3"/>
      <c r="C156" s="3"/>
      <c r="D156" s="3"/>
      <c r="E156" s="1"/>
      <c r="F156" s="1"/>
      <c r="G156" s="1"/>
      <c r="H156" s="1"/>
      <c r="I156" s="3"/>
      <c r="J156" s="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4"/>
      <c r="AD156" s="4"/>
      <c r="AE156" s="4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</row>
    <row r="157" ht="16.5" customHeight="1">
      <c r="A157" s="3"/>
      <c r="B157" s="3"/>
      <c r="C157" s="3"/>
      <c r="D157" s="3"/>
      <c r="E157" s="1"/>
      <c r="F157" s="1"/>
      <c r="G157" s="1"/>
      <c r="H157" s="1"/>
      <c r="I157" s="3"/>
      <c r="J157" s="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4"/>
      <c r="AD157" s="4"/>
      <c r="AE157" s="4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</row>
    <row r="158" ht="16.5" customHeight="1">
      <c r="A158" s="3"/>
      <c r="B158" s="3"/>
      <c r="C158" s="3"/>
      <c r="D158" s="3"/>
      <c r="E158" s="1"/>
      <c r="F158" s="1"/>
      <c r="G158" s="1"/>
      <c r="H158" s="1"/>
      <c r="I158" s="3"/>
      <c r="J158" s="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4"/>
      <c r="AD158" s="4"/>
      <c r="AE158" s="4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</row>
    <row r="159" ht="16.5" customHeight="1">
      <c r="A159" s="3"/>
      <c r="B159" s="3"/>
      <c r="C159" s="3"/>
      <c r="D159" s="3"/>
      <c r="E159" s="1"/>
      <c r="F159" s="1"/>
      <c r="G159" s="1"/>
      <c r="H159" s="1"/>
      <c r="I159" s="3"/>
      <c r="J159" s="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4"/>
      <c r="AD159" s="4"/>
      <c r="AE159" s="4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</row>
    <row r="160" ht="16.5" customHeight="1">
      <c r="A160" s="3"/>
      <c r="B160" s="3"/>
      <c r="C160" s="3"/>
      <c r="D160" s="3"/>
      <c r="E160" s="1"/>
      <c r="F160" s="1"/>
      <c r="G160" s="1"/>
      <c r="H160" s="1"/>
      <c r="I160" s="3"/>
      <c r="J160" s="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4"/>
      <c r="AD160" s="4"/>
      <c r="AE160" s="4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</row>
    <row r="161" ht="16.5" customHeight="1">
      <c r="A161" s="3"/>
      <c r="B161" s="3"/>
      <c r="C161" s="3"/>
      <c r="D161" s="3"/>
      <c r="E161" s="1"/>
      <c r="F161" s="1"/>
      <c r="G161" s="1"/>
      <c r="H161" s="1"/>
      <c r="I161" s="3"/>
      <c r="J161" s="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4"/>
      <c r="AD161" s="4"/>
      <c r="AE161" s="4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</row>
    <row r="162" ht="16.5" customHeight="1">
      <c r="A162" s="3"/>
      <c r="B162" s="3"/>
      <c r="C162" s="3"/>
      <c r="D162" s="3"/>
      <c r="E162" s="1"/>
      <c r="F162" s="1"/>
      <c r="G162" s="1"/>
      <c r="H162" s="1"/>
      <c r="I162" s="3"/>
      <c r="J162" s="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4"/>
      <c r="AD162" s="4"/>
      <c r="AE162" s="4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</row>
    <row r="163" ht="16.5" customHeight="1">
      <c r="A163" s="3"/>
      <c r="B163" s="3"/>
      <c r="C163" s="3"/>
      <c r="D163" s="3"/>
      <c r="E163" s="1"/>
      <c r="F163" s="1"/>
      <c r="G163" s="1"/>
      <c r="H163" s="1"/>
      <c r="I163" s="3"/>
      <c r="J163" s="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4"/>
      <c r="AD163" s="4"/>
      <c r="AE163" s="4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</row>
    <row r="164" ht="16.5" customHeight="1">
      <c r="A164" s="3"/>
      <c r="B164" s="3"/>
      <c r="C164" s="3"/>
      <c r="D164" s="3"/>
      <c r="E164" s="1"/>
      <c r="F164" s="1"/>
      <c r="G164" s="1"/>
      <c r="H164" s="1"/>
      <c r="I164" s="3"/>
      <c r="J164" s="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4"/>
      <c r="AD164" s="4"/>
      <c r="AE164" s="4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</row>
    <row r="165" ht="16.5" customHeight="1">
      <c r="A165" s="3"/>
      <c r="B165" s="3"/>
      <c r="C165" s="3"/>
      <c r="D165" s="3"/>
      <c r="E165" s="1"/>
      <c r="F165" s="1"/>
      <c r="G165" s="1"/>
      <c r="H165" s="1"/>
      <c r="I165" s="3"/>
      <c r="J165" s="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4"/>
      <c r="AD165" s="4"/>
      <c r="AE165" s="4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</row>
    <row r="166" ht="16.5" customHeight="1">
      <c r="A166" s="3"/>
      <c r="B166" s="3"/>
      <c r="C166" s="3"/>
      <c r="D166" s="3"/>
      <c r="E166" s="1"/>
      <c r="F166" s="1"/>
      <c r="G166" s="1"/>
      <c r="H166" s="1"/>
      <c r="I166" s="3"/>
      <c r="J166" s="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4"/>
      <c r="AD166" s="4"/>
      <c r="AE166" s="4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</row>
    <row r="167" ht="16.5" customHeight="1">
      <c r="A167" s="3"/>
      <c r="B167" s="3"/>
      <c r="C167" s="3"/>
      <c r="D167" s="3"/>
      <c r="E167" s="1"/>
      <c r="F167" s="1"/>
      <c r="G167" s="1"/>
      <c r="H167" s="1"/>
      <c r="I167" s="3"/>
      <c r="J167" s="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4"/>
      <c r="AD167" s="4"/>
      <c r="AE167" s="4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</row>
    <row r="168" ht="16.5" customHeight="1">
      <c r="A168" s="3"/>
      <c r="B168" s="3"/>
      <c r="C168" s="3"/>
      <c r="D168" s="3"/>
      <c r="E168" s="1"/>
      <c r="F168" s="1"/>
      <c r="G168" s="1"/>
      <c r="H168" s="1"/>
      <c r="I168" s="3"/>
      <c r="J168" s="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4"/>
      <c r="AD168" s="4"/>
      <c r="AE168" s="4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</row>
    <row r="169" ht="16.5" customHeight="1">
      <c r="A169" s="3"/>
      <c r="B169" s="3"/>
      <c r="C169" s="3"/>
      <c r="D169" s="3"/>
      <c r="E169" s="1"/>
      <c r="F169" s="1"/>
      <c r="G169" s="1"/>
      <c r="H169" s="1"/>
      <c r="I169" s="3"/>
      <c r="J169" s="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4"/>
      <c r="AD169" s="4"/>
      <c r="AE169" s="4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ht="16.5" customHeight="1">
      <c r="A170" s="3"/>
      <c r="B170" s="3"/>
      <c r="C170" s="3"/>
      <c r="D170" s="3"/>
      <c r="E170" s="1"/>
      <c r="F170" s="1"/>
      <c r="G170" s="1"/>
      <c r="H170" s="1"/>
      <c r="I170" s="3"/>
      <c r="J170" s="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4"/>
      <c r="AD170" s="4"/>
      <c r="AE170" s="4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</row>
    <row r="171" ht="16.5" customHeight="1">
      <c r="A171" s="3"/>
      <c r="B171" s="3"/>
      <c r="C171" s="3"/>
      <c r="D171" s="3"/>
      <c r="E171" s="1"/>
      <c r="F171" s="1"/>
      <c r="G171" s="1"/>
      <c r="H171" s="1"/>
      <c r="I171" s="3"/>
      <c r="J171" s="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4"/>
      <c r="AD171" s="4"/>
      <c r="AE171" s="4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ht="16.5" customHeight="1">
      <c r="A172" s="3"/>
      <c r="B172" s="3"/>
      <c r="C172" s="3"/>
      <c r="D172" s="3"/>
      <c r="E172" s="1"/>
      <c r="F172" s="1"/>
      <c r="G172" s="1"/>
      <c r="H172" s="1"/>
      <c r="I172" s="3"/>
      <c r="J172" s="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4"/>
      <c r="AD172" s="4"/>
      <c r="AE172" s="4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</row>
    <row r="173" ht="16.5" customHeight="1">
      <c r="A173" s="3"/>
      <c r="B173" s="3"/>
      <c r="C173" s="3"/>
      <c r="D173" s="3"/>
      <c r="E173" s="1"/>
      <c r="F173" s="1"/>
      <c r="G173" s="1"/>
      <c r="H173" s="1"/>
      <c r="I173" s="3"/>
      <c r="J173" s="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4"/>
      <c r="AD173" s="4"/>
      <c r="AE173" s="4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ht="16.5" customHeight="1">
      <c r="A174" s="3"/>
      <c r="B174" s="3"/>
      <c r="C174" s="3"/>
      <c r="D174" s="3"/>
      <c r="E174" s="1"/>
      <c r="F174" s="1"/>
      <c r="G174" s="1"/>
      <c r="H174" s="1"/>
      <c r="I174" s="3"/>
      <c r="J174" s="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4"/>
      <c r="AD174" s="4"/>
      <c r="AE174" s="4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ht="16.5" customHeight="1">
      <c r="A175" s="3"/>
      <c r="B175" s="3"/>
      <c r="C175" s="3"/>
      <c r="D175" s="3"/>
      <c r="E175" s="1"/>
      <c r="F175" s="1"/>
      <c r="G175" s="1"/>
      <c r="H175" s="1"/>
      <c r="I175" s="3"/>
      <c r="J175" s="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4"/>
      <c r="AD175" s="4"/>
      <c r="AE175" s="4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ht="16.5" customHeight="1">
      <c r="A176" s="3"/>
      <c r="B176" s="3"/>
      <c r="C176" s="3"/>
      <c r="D176" s="3"/>
      <c r="E176" s="1"/>
      <c r="F176" s="1"/>
      <c r="G176" s="1"/>
      <c r="H176" s="1"/>
      <c r="I176" s="3"/>
      <c r="J176" s="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4"/>
      <c r="AD176" s="4"/>
      <c r="AE176" s="4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ht="16.5" customHeight="1">
      <c r="A177" s="3"/>
      <c r="B177" s="3"/>
      <c r="C177" s="3"/>
      <c r="D177" s="3"/>
      <c r="E177" s="1"/>
      <c r="F177" s="1"/>
      <c r="G177" s="1"/>
      <c r="H177" s="1"/>
      <c r="I177" s="3"/>
      <c r="J177" s="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4"/>
      <c r="AD177" s="4"/>
      <c r="AE177" s="4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ht="16.5" customHeight="1">
      <c r="A178" s="3"/>
      <c r="B178" s="3"/>
      <c r="C178" s="3"/>
      <c r="D178" s="3"/>
      <c r="E178" s="1"/>
      <c r="F178" s="1"/>
      <c r="G178" s="1"/>
      <c r="H178" s="1"/>
      <c r="I178" s="3"/>
      <c r="J178" s="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4"/>
      <c r="AD178" s="4"/>
      <c r="AE178" s="4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ht="16.5" customHeight="1">
      <c r="A179" s="3"/>
      <c r="B179" s="3"/>
      <c r="C179" s="3"/>
      <c r="D179" s="3"/>
      <c r="E179" s="1"/>
      <c r="F179" s="1"/>
      <c r="G179" s="1"/>
      <c r="H179" s="1"/>
      <c r="I179" s="3"/>
      <c r="J179" s="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4"/>
      <c r="AD179" s="4"/>
      <c r="AE179" s="4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ht="16.5" customHeight="1">
      <c r="A180" s="3"/>
      <c r="B180" s="3"/>
      <c r="C180" s="3"/>
      <c r="D180" s="3"/>
      <c r="E180" s="1"/>
      <c r="F180" s="1"/>
      <c r="G180" s="1"/>
      <c r="H180" s="1"/>
      <c r="I180" s="3"/>
      <c r="J180" s="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4"/>
      <c r="AD180" s="4"/>
      <c r="AE180" s="4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ht="16.5" customHeight="1">
      <c r="A181" s="3"/>
      <c r="B181" s="3"/>
      <c r="C181" s="3"/>
      <c r="D181" s="3"/>
      <c r="E181" s="1"/>
      <c r="F181" s="1"/>
      <c r="G181" s="1"/>
      <c r="H181" s="1"/>
      <c r="I181" s="3"/>
      <c r="J181" s="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4"/>
      <c r="AD181" s="4"/>
      <c r="AE181" s="4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ht="16.5" customHeight="1">
      <c r="A182" s="3"/>
      <c r="B182" s="3"/>
      <c r="C182" s="3"/>
      <c r="D182" s="3"/>
      <c r="E182" s="1"/>
      <c r="F182" s="1"/>
      <c r="G182" s="1"/>
      <c r="H182" s="1"/>
      <c r="I182" s="3"/>
      <c r="J182" s="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4"/>
      <c r="AD182" s="4"/>
      <c r="AE182" s="4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ht="16.5" customHeight="1">
      <c r="A183" s="3"/>
      <c r="B183" s="3"/>
      <c r="C183" s="3"/>
      <c r="D183" s="3"/>
      <c r="E183" s="1"/>
      <c r="F183" s="1"/>
      <c r="G183" s="1"/>
      <c r="H183" s="1"/>
      <c r="I183" s="3"/>
      <c r="J183" s="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4"/>
      <c r="AD183" s="4"/>
      <c r="AE183" s="4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ht="16.5" customHeight="1">
      <c r="A184" s="3"/>
      <c r="B184" s="3"/>
      <c r="C184" s="3"/>
      <c r="D184" s="3"/>
      <c r="E184" s="1"/>
      <c r="F184" s="1"/>
      <c r="G184" s="1"/>
      <c r="H184" s="1"/>
      <c r="I184" s="3"/>
      <c r="J184" s="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4"/>
      <c r="AD184" s="4"/>
      <c r="AE184" s="4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ht="16.5" customHeight="1">
      <c r="A185" s="3"/>
      <c r="B185" s="3"/>
      <c r="C185" s="3"/>
      <c r="D185" s="3"/>
      <c r="E185" s="1"/>
      <c r="F185" s="1"/>
      <c r="G185" s="1"/>
      <c r="H185" s="1"/>
      <c r="I185" s="3"/>
      <c r="J185" s="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4"/>
      <c r="AD185" s="4"/>
      <c r="AE185" s="4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ht="16.5" customHeight="1">
      <c r="A186" s="3"/>
      <c r="B186" s="3"/>
      <c r="C186" s="3"/>
      <c r="D186" s="3"/>
      <c r="E186" s="1"/>
      <c r="F186" s="1"/>
      <c r="G186" s="1"/>
      <c r="H186" s="1"/>
      <c r="I186" s="3"/>
      <c r="J186" s="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4"/>
      <c r="AD186" s="4"/>
      <c r="AE186" s="4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ht="16.5" customHeight="1">
      <c r="A187" s="3"/>
      <c r="B187" s="3"/>
      <c r="C187" s="3"/>
      <c r="D187" s="3"/>
      <c r="E187" s="1"/>
      <c r="F187" s="1"/>
      <c r="G187" s="1"/>
      <c r="H187" s="1"/>
      <c r="I187" s="3"/>
      <c r="J187" s="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4"/>
      <c r="AD187" s="4"/>
      <c r="AE187" s="4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ht="16.5" customHeight="1">
      <c r="A188" s="3"/>
      <c r="B188" s="3"/>
      <c r="C188" s="3"/>
      <c r="D188" s="3"/>
      <c r="E188" s="1"/>
      <c r="F188" s="1"/>
      <c r="G188" s="1"/>
      <c r="H188" s="1"/>
      <c r="I188" s="3"/>
      <c r="J188" s="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4"/>
      <c r="AD188" s="4"/>
      <c r="AE188" s="4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ht="16.5" customHeight="1">
      <c r="A189" s="3"/>
      <c r="B189" s="3"/>
      <c r="C189" s="3"/>
      <c r="D189" s="3"/>
      <c r="E189" s="1"/>
      <c r="F189" s="1"/>
      <c r="G189" s="1"/>
      <c r="H189" s="1"/>
      <c r="I189" s="3"/>
      <c r="J189" s="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4"/>
      <c r="AD189" s="4"/>
      <c r="AE189" s="4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ht="16.5" customHeight="1">
      <c r="A190" s="3"/>
      <c r="B190" s="3"/>
      <c r="C190" s="3"/>
      <c r="D190" s="3"/>
      <c r="E190" s="1"/>
      <c r="F190" s="1"/>
      <c r="G190" s="1"/>
      <c r="H190" s="1"/>
      <c r="I190" s="3"/>
      <c r="J190" s="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4"/>
      <c r="AD190" s="4"/>
      <c r="AE190" s="4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ht="16.5" customHeight="1">
      <c r="A191" s="3"/>
      <c r="B191" s="3"/>
      <c r="C191" s="3"/>
      <c r="D191" s="3"/>
      <c r="E191" s="1"/>
      <c r="F191" s="1"/>
      <c r="G191" s="1"/>
      <c r="H191" s="1"/>
      <c r="I191" s="3"/>
      <c r="J191" s="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4"/>
      <c r="AD191" s="4"/>
      <c r="AE191" s="4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ht="16.5" customHeight="1">
      <c r="A192" s="3"/>
      <c r="B192" s="3"/>
      <c r="C192" s="3"/>
      <c r="D192" s="3"/>
      <c r="E192" s="1"/>
      <c r="F192" s="1"/>
      <c r="G192" s="1"/>
      <c r="H192" s="1"/>
      <c r="I192" s="3"/>
      <c r="J192" s="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4"/>
      <c r="AD192" s="4"/>
      <c r="AE192" s="4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ht="16.5" customHeight="1">
      <c r="A193" s="3"/>
      <c r="B193" s="3"/>
      <c r="C193" s="3"/>
      <c r="D193" s="3"/>
      <c r="E193" s="1"/>
      <c r="F193" s="1"/>
      <c r="G193" s="1"/>
      <c r="H193" s="1"/>
      <c r="I193" s="3"/>
      <c r="J193" s="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4"/>
      <c r="AD193" s="4"/>
      <c r="AE193" s="4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ht="16.5" customHeight="1">
      <c r="A194" s="3"/>
      <c r="B194" s="3"/>
      <c r="C194" s="3"/>
      <c r="D194" s="3"/>
      <c r="E194" s="1"/>
      <c r="F194" s="1"/>
      <c r="G194" s="1"/>
      <c r="H194" s="1"/>
      <c r="I194" s="3"/>
      <c r="J194" s="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4"/>
      <c r="AD194" s="4"/>
      <c r="AE194" s="4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ht="16.5" customHeight="1">
      <c r="A195" s="3"/>
      <c r="B195" s="3"/>
      <c r="C195" s="3"/>
      <c r="D195" s="3"/>
      <c r="E195" s="1"/>
      <c r="F195" s="1"/>
      <c r="G195" s="1"/>
      <c r="H195" s="1"/>
      <c r="I195" s="3"/>
      <c r="J195" s="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4"/>
      <c r="AD195" s="4"/>
      <c r="AE195" s="4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ht="16.5" customHeight="1">
      <c r="A196" s="3"/>
      <c r="B196" s="3"/>
      <c r="C196" s="3"/>
      <c r="D196" s="3"/>
      <c r="E196" s="1"/>
      <c r="F196" s="1"/>
      <c r="G196" s="1"/>
      <c r="H196" s="1"/>
      <c r="I196" s="3"/>
      <c r="J196" s="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4"/>
      <c r="AD196" s="4"/>
      <c r="AE196" s="4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ht="16.5" customHeight="1">
      <c r="A197" s="3"/>
      <c r="B197" s="3"/>
      <c r="C197" s="3"/>
      <c r="D197" s="3"/>
      <c r="E197" s="1"/>
      <c r="F197" s="1"/>
      <c r="G197" s="1"/>
      <c r="H197" s="1"/>
      <c r="I197" s="3"/>
      <c r="J197" s="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4"/>
      <c r="AD197" s="4"/>
      <c r="AE197" s="4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ht="16.5" customHeight="1">
      <c r="A198" s="3"/>
      <c r="B198" s="3"/>
      <c r="C198" s="3"/>
      <c r="D198" s="3"/>
      <c r="E198" s="1"/>
      <c r="F198" s="1"/>
      <c r="G198" s="1"/>
      <c r="H198" s="1"/>
      <c r="I198" s="3"/>
      <c r="J198" s="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4"/>
      <c r="AD198" s="4"/>
      <c r="AE198" s="4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  <row r="199" ht="16.5" customHeight="1">
      <c r="A199" s="3"/>
      <c r="B199" s="3"/>
      <c r="C199" s="3"/>
      <c r="D199" s="3"/>
      <c r="E199" s="1"/>
      <c r="F199" s="1"/>
      <c r="G199" s="1"/>
      <c r="H199" s="1"/>
      <c r="I199" s="3"/>
      <c r="J199" s="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4"/>
      <c r="AD199" s="4"/>
      <c r="AE199" s="4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</row>
    <row r="200" ht="16.5" customHeight="1">
      <c r="A200" s="3"/>
      <c r="B200" s="3"/>
      <c r="C200" s="3"/>
      <c r="D200" s="3"/>
      <c r="E200" s="1"/>
      <c r="F200" s="1"/>
      <c r="G200" s="1"/>
      <c r="H200" s="1"/>
      <c r="I200" s="3"/>
      <c r="J200" s="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4"/>
      <c r="AD200" s="4"/>
      <c r="AE200" s="4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</row>
    <row r="201" ht="16.5" customHeight="1">
      <c r="A201" s="3"/>
      <c r="B201" s="3"/>
      <c r="C201" s="3"/>
      <c r="D201" s="3"/>
      <c r="E201" s="1"/>
      <c r="F201" s="1"/>
      <c r="G201" s="1"/>
      <c r="H201" s="1"/>
      <c r="I201" s="3"/>
      <c r="J201" s="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4"/>
      <c r="AD201" s="4"/>
      <c r="AE201" s="4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</row>
    <row r="202" ht="16.5" customHeight="1">
      <c r="A202" s="3"/>
      <c r="B202" s="3"/>
      <c r="C202" s="3"/>
      <c r="D202" s="3"/>
      <c r="E202" s="1"/>
      <c r="F202" s="1"/>
      <c r="G202" s="1"/>
      <c r="H202" s="1"/>
      <c r="I202" s="3"/>
      <c r="J202" s="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4"/>
      <c r="AD202" s="4"/>
      <c r="AE202" s="4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</row>
    <row r="203" ht="16.5" customHeight="1">
      <c r="A203" s="3"/>
      <c r="B203" s="3"/>
      <c r="C203" s="3"/>
      <c r="D203" s="3"/>
      <c r="E203" s="1"/>
      <c r="F203" s="1"/>
      <c r="G203" s="1"/>
      <c r="H203" s="1"/>
      <c r="I203" s="3"/>
      <c r="J203" s="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4"/>
      <c r="AD203" s="4"/>
      <c r="AE203" s="4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</row>
    <row r="204" ht="16.5" customHeight="1">
      <c r="A204" s="3"/>
      <c r="B204" s="3"/>
      <c r="C204" s="3"/>
      <c r="D204" s="3"/>
      <c r="E204" s="1"/>
      <c r="F204" s="1"/>
      <c r="G204" s="1"/>
      <c r="H204" s="1"/>
      <c r="I204" s="3"/>
      <c r="J204" s="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4"/>
      <c r="AD204" s="4"/>
      <c r="AE204" s="4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</row>
    <row r="205" ht="16.5" customHeight="1">
      <c r="A205" s="3"/>
      <c r="B205" s="3"/>
      <c r="C205" s="3"/>
      <c r="D205" s="3"/>
      <c r="E205" s="1"/>
      <c r="F205" s="1"/>
      <c r="G205" s="1"/>
      <c r="H205" s="1"/>
      <c r="I205" s="3"/>
      <c r="J205" s="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4"/>
      <c r="AD205" s="4"/>
      <c r="AE205" s="4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</row>
    <row r="206" ht="16.5" customHeight="1">
      <c r="A206" s="3"/>
      <c r="B206" s="3"/>
      <c r="C206" s="3"/>
      <c r="D206" s="3"/>
      <c r="E206" s="1"/>
      <c r="F206" s="1"/>
      <c r="G206" s="1"/>
      <c r="H206" s="1"/>
      <c r="I206" s="3"/>
      <c r="J206" s="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4"/>
      <c r="AD206" s="4"/>
      <c r="AE206" s="4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</row>
    <row r="207" ht="16.5" customHeight="1">
      <c r="A207" s="3"/>
      <c r="B207" s="3"/>
      <c r="C207" s="3"/>
      <c r="D207" s="3"/>
      <c r="E207" s="1"/>
      <c r="F207" s="1"/>
      <c r="G207" s="1"/>
      <c r="H207" s="1"/>
      <c r="I207" s="3"/>
      <c r="J207" s="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4"/>
      <c r="AD207" s="4"/>
      <c r="AE207" s="4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</row>
    <row r="208" ht="16.5" customHeight="1">
      <c r="A208" s="3"/>
      <c r="B208" s="3"/>
      <c r="C208" s="3"/>
      <c r="D208" s="3"/>
      <c r="E208" s="1"/>
      <c r="F208" s="1"/>
      <c r="G208" s="1"/>
      <c r="H208" s="1"/>
      <c r="I208" s="3"/>
      <c r="J208" s="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4"/>
      <c r="AD208" s="4"/>
      <c r="AE208" s="4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</row>
    <row r="209" ht="16.5" customHeight="1">
      <c r="A209" s="3"/>
      <c r="B209" s="3"/>
      <c r="C209" s="3"/>
      <c r="D209" s="3"/>
      <c r="E209" s="1"/>
      <c r="F209" s="1"/>
      <c r="G209" s="1"/>
      <c r="H209" s="1"/>
      <c r="I209" s="3"/>
      <c r="J209" s="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4"/>
      <c r="AD209" s="4"/>
      <c r="AE209" s="4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</row>
    <row r="210" ht="16.5" customHeight="1">
      <c r="A210" s="3"/>
      <c r="B210" s="3"/>
      <c r="C210" s="3"/>
      <c r="D210" s="3"/>
      <c r="E210" s="1"/>
      <c r="F210" s="1"/>
      <c r="G210" s="1"/>
      <c r="H210" s="1"/>
      <c r="I210" s="3"/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4"/>
      <c r="AD210" s="4"/>
      <c r="AE210" s="4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ht="16.5" customHeight="1">
      <c r="A211" s="3"/>
      <c r="B211" s="3"/>
      <c r="C211" s="3"/>
      <c r="D211" s="3"/>
      <c r="E211" s="1"/>
      <c r="F211" s="1"/>
      <c r="G211" s="1"/>
      <c r="H211" s="1"/>
      <c r="I211" s="3"/>
      <c r="J211" s="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4"/>
      <c r="AD211" s="4"/>
      <c r="AE211" s="4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</row>
    <row r="212" ht="16.5" customHeight="1">
      <c r="A212" s="3"/>
      <c r="B212" s="3"/>
      <c r="C212" s="3"/>
      <c r="D212" s="3"/>
      <c r="E212" s="1"/>
      <c r="F212" s="1"/>
      <c r="G212" s="1"/>
      <c r="H212" s="1"/>
      <c r="I212" s="3"/>
      <c r="J212" s="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4"/>
      <c r="AD212" s="4"/>
      <c r="AE212" s="4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</row>
    <row r="213" ht="16.5" customHeight="1">
      <c r="A213" s="3"/>
      <c r="B213" s="3"/>
      <c r="C213" s="3"/>
      <c r="D213" s="3"/>
      <c r="E213" s="1"/>
      <c r="F213" s="1"/>
      <c r="G213" s="1"/>
      <c r="H213" s="1"/>
      <c r="I213" s="3"/>
      <c r="J213" s="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4"/>
      <c r="AD213" s="4"/>
      <c r="AE213" s="4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</row>
    <row r="214" ht="16.5" customHeight="1">
      <c r="A214" s="3"/>
      <c r="B214" s="3"/>
      <c r="C214" s="3"/>
      <c r="D214" s="3"/>
      <c r="E214" s="1"/>
      <c r="F214" s="1"/>
      <c r="G214" s="1"/>
      <c r="H214" s="1"/>
      <c r="I214" s="3"/>
      <c r="J214" s="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4"/>
      <c r="AD214" s="4"/>
      <c r="AE214" s="4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</row>
    <row r="215" ht="16.5" customHeight="1">
      <c r="A215" s="3"/>
      <c r="B215" s="3"/>
      <c r="C215" s="3"/>
      <c r="D215" s="3"/>
      <c r="E215" s="1"/>
      <c r="F215" s="1"/>
      <c r="G215" s="1"/>
      <c r="H215" s="1"/>
      <c r="I215" s="3"/>
      <c r="J215" s="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4"/>
      <c r="AD215" s="4"/>
      <c r="AE215" s="4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</row>
    <row r="216" ht="16.5" customHeight="1">
      <c r="A216" s="3"/>
      <c r="B216" s="3"/>
      <c r="C216" s="3"/>
      <c r="D216" s="3"/>
      <c r="E216" s="1"/>
      <c r="F216" s="1"/>
      <c r="G216" s="1"/>
      <c r="H216" s="1"/>
      <c r="I216" s="3"/>
      <c r="J216" s="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4"/>
      <c r="AD216" s="4"/>
      <c r="AE216" s="4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</row>
    <row r="217" ht="16.5" customHeight="1">
      <c r="A217" s="3"/>
      <c r="B217" s="3"/>
      <c r="C217" s="3"/>
      <c r="D217" s="3"/>
      <c r="E217" s="1"/>
      <c r="F217" s="1"/>
      <c r="G217" s="1"/>
      <c r="H217" s="1"/>
      <c r="I217" s="3"/>
      <c r="J217" s="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4"/>
      <c r="AD217" s="4"/>
      <c r="AE217" s="4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</row>
    <row r="218" ht="16.5" customHeight="1">
      <c r="A218" s="3"/>
      <c r="B218" s="3"/>
      <c r="C218" s="3"/>
      <c r="D218" s="3"/>
      <c r="E218" s="1"/>
      <c r="F218" s="1"/>
      <c r="G218" s="1"/>
      <c r="H218" s="1"/>
      <c r="I218" s="3"/>
      <c r="J218" s="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4"/>
      <c r="AD218" s="4"/>
      <c r="AE218" s="4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</row>
    <row r="219" ht="16.5" customHeight="1">
      <c r="A219" s="3"/>
      <c r="B219" s="3"/>
      <c r="C219" s="3"/>
      <c r="D219" s="3"/>
      <c r="E219" s="1"/>
      <c r="F219" s="1"/>
      <c r="G219" s="1"/>
      <c r="H219" s="1"/>
      <c r="I219" s="3"/>
      <c r="J219" s="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4"/>
      <c r="AD219" s="4"/>
      <c r="AE219" s="4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</row>
    <row r="220" ht="16.5" customHeight="1">
      <c r="A220" s="3"/>
      <c r="B220" s="3"/>
      <c r="C220" s="3"/>
      <c r="D220" s="3"/>
      <c r="E220" s="1"/>
      <c r="F220" s="1"/>
      <c r="G220" s="1"/>
      <c r="H220" s="1"/>
      <c r="I220" s="3"/>
      <c r="J220" s="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4"/>
      <c r="AD220" s="4"/>
      <c r="AE220" s="4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</row>
    <row r="221" ht="16.5" customHeight="1">
      <c r="A221" s="3"/>
      <c r="B221" s="3"/>
      <c r="C221" s="3"/>
      <c r="D221" s="3"/>
      <c r="E221" s="1"/>
      <c r="F221" s="1"/>
      <c r="G221" s="1"/>
      <c r="H221" s="1"/>
      <c r="I221" s="3"/>
      <c r="J221" s="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4"/>
      <c r="AD221" s="4"/>
      <c r="AE221" s="4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</row>
    <row r="222" ht="16.5" customHeight="1">
      <c r="A222" s="3"/>
      <c r="B222" s="3"/>
      <c r="C222" s="3"/>
      <c r="D222" s="3"/>
      <c r="E222" s="1"/>
      <c r="F222" s="1"/>
      <c r="G222" s="1"/>
      <c r="H222" s="1"/>
      <c r="I222" s="3"/>
      <c r="J222" s="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4"/>
      <c r="AD222" s="4"/>
      <c r="AE222" s="4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</row>
    <row r="223" ht="16.5" customHeight="1">
      <c r="A223" s="3"/>
      <c r="B223" s="3"/>
      <c r="C223" s="3"/>
      <c r="D223" s="3"/>
      <c r="E223" s="1"/>
      <c r="F223" s="1"/>
      <c r="G223" s="1"/>
      <c r="H223" s="1"/>
      <c r="I223" s="3"/>
      <c r="J223" s="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4"/>
      <c r="AD223" s="4"/>
      <c r="AE223" s="4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</row>
    <row r="224" ht="16.5" customHeight="1">
      <c r="A224" s="3"/>
      <c r="B224" s="3"/>
      <c r="C224" s="3"/>
      <c r="D224" s="3"/>
      <c r="E224" s="1"/>
      <c r="F224" s="1"/>
      <c r="G224" s="1"/>
      <c r="H224" s="1"/>
      <c r="I224" s="3"/>
      <c r="J224" s="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4"/>
      <c r="AD224" s="4"/>
      <c r="AE224" s="4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</row>
    <row r="225" ht="16.5" customHeight="1">
      <c r="A225" s="3"/>
      <c r="B225" s="3"/>
      <c r="C225" s="3"/>
      <c r="D225" s="3"/>
      <c r="E225" s="1"/>
      <c r="F225" s="1"/>
      <c r="G225" s="1"/>
      <c r="H225" s="1"/>
      <c r="I225" s="3"/>
      <c r="J225" s="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4"/>
      <c r="AD225" s="4"/>
      <c r="AE225" s="4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</row>
    <row r="226" ht="16.5" customHeight="1">
      <c r="A226" s="3"/>
      <c r="B226" s="3"/>
      <c r="C226" s="3"/>
      <c r="D226" s="3"/>
      <c r="E226" s="1"/>
      <c r="F226" s="1"/>
      <c r="G226" s="1"/>
      <c r="H226" s="1"/>
      <c r="I226" s="3"/>
      <c r="J226" s="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4"/>
      <c r="AD226" s="4"/>
      <c r="AE226" s="4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</row>
    <row r="227" ht="16.5" customHeight="1">
      <c r="A227" s="3"/>
      <c r="B227" s="3"/>
      <c r="C227" s="3"/>
      <c r="D227" s="3"/>
      <c r="E227" s="1"/>
      <c r="F227" s="1"/>
      <c r="G227" s="1"/>
      <c r="H227" s="1"/>
      <c r="I227" s="3"/>
      <c r="J227" s="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4"/>
      <c r="AD227" s="4"/>
      <c r="AE227" s="4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</row>
    <row r="228" ht="16.5" customHeight="1">
      <c r="A228" s="3"/>
      <c r="B228" s="3"/>
      <c r="C228" s="3"/>
      <c r="D228" s="3"/>
      <c r="E228" s="1"/>
      <c r="F228" s="1"/>
      <c r="G228" s="1"/>
      <c r="H228" s="1"/>
      <c r="I228" s="3"/>
      <c r="J228" s="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4"/>
      <c r="AD228" s="4"/>
      <c r="AE228" s="4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</row>
    <row r="229" ht="16.5" customHeight="1">
      <c r="A229" s="3"/>
      <c r="B229" s="3"/>
      <c r="C229" s="3"/>
      <c r="D229" s="3"/>
      <c r="E229" s="1"/>
      <c r="F229" s="1"/>
      <c r="G229" s="1"/>
      <c r="H229" s="1"/>
      <c r="I229" s="3"/>
      <c r="J229" s="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4"/>
      <c r="AD229" s="4"/>
      <c r="AE229" s="4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</row>
    <row r="230" ht="16.5" customHeight="1">
      <c r="A230" s="3"/>
      <c r="B230" s="3"/>
      <c r="C230" s="3"/>
      <c r="D230" s="3"/>
      <c r="E230" s="1"/>
      <c r="F230" s="1"/>
      <c r="G230" s="1"/>
      <c r="H230" s="1"/>
      <c r="I230" s="3"/>
      <c r="J230" s="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4"/>
      <c r="AD230" s="4"/>
      <c r="AE230" s="4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</row>
    <row r="231" ht="16.5" customHeight="1">
      <c r="A231" s="3"/>
      <c r="B231" s="3"/>
      <c r="C231" s="3"/>
      <c r="D231" s="3"/>
      <c r="E231" s="1"/>
      <c r="F231" s="1"/>
      <c r="G231" s="1"/>
      <c r="H231" s="1"/>
      <c r="I231" s="3"/>
      <c r="J231" s="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4"/>
      <c r="AD231" s="4"/>
      <c r="AE231" s="4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</row>
    <row r="232" ht="16.5" customHeight="1">
      <c r="A232" s="3"/>
      <c r="B232" s="3"/>
      <c r="C232" s="3"/>
      <c r="D232" s="3"/>
      <c r="E232" s="1"/>
      <c r="F232" s="1"/>
      <c r="G232" s="1"/>
      <c r="H232" s="1"/>
      <c r="I232" s="3"/>
      <c r="J232" s="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4"/>
      <c r="AD232" s="4"/>
      <c r="AE232" s="4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</row>
    <row r="233" ht="16.5" customHeight="1">
      <c r="A233" s="3"/>
      <c r="B233" s="3"/>
      <c r="C233" s="3"/>
      <c r="D233" s="3"/>
      <c r="E233" s="1"/>
      <c r="F233" s="1"/>
      <c r="G233" s="1"/>
      <c r="H233" s="1"/>
      <c r="I233" s="3"/>
      <c r="J233" s="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4"/>
      <c r="AD233" s="4"/>
      <c r="AE233" s="4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</row>
    <row r="234" ht="16.5" customHeight="1">
      <c r="A234" s="3"/>
      <c r="B234" s="3"/>
      <c r="C234" s="3"/>
      <c r="D234" s="3"/>
      <c r="E234" s="1"/>
      <c r="F234" s="1"/>
      <c r="G234" s="1"/>
      <c r="H234" s="1"/>
      <c r="I234" s="3"/>
      <c r="J234" s="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4"/>
      <c r="AD234" s="4"/>
      <c r="AE234" s="4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</row>
    <row r="235" ht="16.5" customHeight="1">
      <c r="A235" s="3"/>
      <c r="B235" s="3"/>
      <c r="C235" s="3"/>
      <c r="D235" s="3"/>
      <c r="E235" s="1"/>
      <c r="F235" s="1"/>
      <c r="G235" s="1"/>
      <c r="H235" s="1"/>
      <c r="I235" s="3"/>
      <c r="J235" s="3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4"/>
      <c r="AD235" s="4"/>
      <c r="AE235" s="4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</row>
    <row r="236" ht="16.5" customHeight="1">
      <c r="A236" s="3"/>
      <c r="B236" s="3"/>
      <c r="C236" s="3"/>
      <c r="D236" s="3"/>
      <c r="E236" s="1"/>
      <c r="F236" s="1"/>
      <c r="G236" s="1"/>
      <c r="H236" s="1"/>
      <c r="I236" s="3"/>
      <c r="J236" s="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4"/>
      <c r="AD236" s="4"/>
      <c r="AE236" s="4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</row>
    <row r="237" ht="16.5" customHeight="1">
      <c r="A237" s="3"/>
      <c r="B237" s="3"/>
      <c r="C237" s="3"/>
      <c r="D237" s="3"/>
      <c r="E237" s="1"/>
      <c r="F237" s="1"/>
      <c r="G237" s="1"/>
      <c r="H237" s="1"/>
      <c r="I237" s="3"/>
      <c r="J237" s="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4"/>
      <c r="AD237" s="4"/>
      <c r="AE237" s="4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</row>
    <row r="238" ht="16.5" customHeight="1">
      <c r="A238" s="3"/>
      <c r="B238" s="3"/>
      <c r="C238" s="3"/>
      <c r="D238" s="3"/>
      <c r="E238" s="1"/>
      <c r="F238" s="1"/>
      <c r="G238" s="1"/>
      <c r="H238" s="1"/>
      <c r="I238" s="3"/>
      <c r="J238" s="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4"/>
      <c r="AD238" s="4"/>
      <c r="AE238" s="4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</row>
    <row r="239" ht="16.5" customHeight="1">
      <c r="A239" s="3"/>
      <c r="B239" s="3"/>
      <c r="C239" s="3"/>
      <c r="D239" s="3"/>
      <c r="E239" s="1"/>
      <c r="F239" s="1"/>
      <c r="G239" s="1"/>
      <c r="H239" s="1"/>
      <c r="I239" s="3"/>
      <c r="J239" s="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4"/>
      <c r="AD239" s="4"/>
      <c r="AE239" s="4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</row>
    <row r="240" ht="16.5" customHeight="1">
      <c r="A240" s="3"/>
      <c r="B240" s="3"/>
      <c r="C240" s="3"/>
      <c r="D240" s="3"/>
      <c r="E240" s="1"/>
      <c r="F240" s="1"/>
      <c r="G240" s="1"/>
      <c r="H240" s="1"/>
      <c r="I240" s="3"/>
      <c r="J240" s="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4"/>
      <c r="AD240" s="4"/>
      <c r="AE240" s="4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</row>
    <row r="241" ht="16.5" customHeight="1">
      <c r="A241" s="3"/>
      <c r="B241" s="3"/>
      <c r="C241" s="3"/>
      <c r="D241" s="3"/>
      <c r="E241" s="1"/>
      <c r="F241" s="1"/>
      <c r="G241" s="1"/>
      <c r="H241" s="1"/>
      <c r="I241" s="3"/>
      <c r="J241" s="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4"/>
      <c r="AD241" s="4"/>
      <c r="AE241" s="4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</row>
    <row r="242" ht="16.5" customHeight="1">
      <c r="A242" s="3"/>
      <c r="B242" s="3"/>
      <c r="C242" s="3"/>
      <c r="D242" s="3"/>
      <c r="E242" s="1"/>
      <c r="F242" s="1"/>
      <c r="G242" s="1"/>
      <c r="H242" s="1"/>
      <c r="I242" s="3"/>
      <c r="J242" s="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4"/>
      <c r="AD242" s="4"/>
      <c r="AE242" s="4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</row>
    <row r="243" ht="16.5" customHeight="1">
      <c r="A243" s="3"/>
      <c r="B243" s="3"/>
      <c r="C243" s="3"/>
      <c r="D243" s="3"/>
      <c r="E243" s="1"/>
      <c r="F243" s="1"/>
      <c r="G243" s="1"/>
      <c r="H243" s="1"/>
      <c r="I243" s="3"/>
      <c r="J243" s="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4"/>
      <c r="AD243" s="4"/>
      <c r="AE243" s="4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</row>
    <row r="244" ht="16.5" customHeight="1">
      <c r="A244" s="3"/>
      <c r="B244" s="3"/>
      <c r="C244" s="3"/>
      <c r="D244" s="3"/>
      <c r="E244" s="1"/>
      <c r="F244" s="1"/>
      <c r="G244" s="1"/>
      <c r="H244" s="1"/>
      <c r="I244" s="3"/>
      <c r="J244" s="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4"/>
      <c r="AD244" s="4"/>
      <c r="AE244" s="4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</row>
    <row r="245" ht="16.5" customHeight="1">
      <c r="A245" s="3"/>
      <c r="B245" s="3"/>
      <c r="C245" s="3"/>
      <c r="D245" s="3"/>
      <c r="E245" s="1"/>
      <c r="F245" s="1"/>
      <c r="G245" s="1"/>
      <c r="H245" s="1"/>
      <c r="I245" s="3"/>
      <c r="J245" s="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4"/>
      <c r="AD245" s="4"/>
      <c r="AE245" s="4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</row>
    <row r="246" ht="16.5" customHeight="1">
      <c r="A246" s="3"/>
      <c r="B246" s="3"/>
      <c r="C246" s="3"/>
      <c r="D246" s="3"/>
      <c r="E246" s="1"/>
      <c r="F246" s="1"/>
      <c r="G246" s="1"/>
      <c r="H246" s="1"/>
      <c r="I246" s="3"/>
      <c r="J246" s="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4"/>
      <c r="AD246" s="4"/>
      <c r="AE246" s="4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</row>
    <row r="247" ht="16.5" customHeight="1">
      <c r="A247" s="3"/>
      <c r="B247" s="3"/>
      <c r="C247" s="3"/>
      <c r="D247" s="3"/>
      <c r="E247" s="1"/>
      <c r="F247" s="1"/>
      <c r="G247" s="1"/>
      <c r="H247" s="1"/>
      <c r="I247" s="3"/>
      <c r="J247" s="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4"/>
      <c r="AD247" s="4"/>
      <c r="AE247" s="4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</row>
    <row r="248" ht="16.5" customHeight="1">
      <c r="A248" s="3"/>
      <c r="B248" s="3"/>
      <c r="C248" s="3"/>
      <c r="D248" s="3"/>
      <c r="E248" s="1"/>
      <c r="F248" s="1"/>
      <c r="G248" s="1"/>
      <c r="H248" s="1"/>
      <c r="I248" s="3"/>
      <c r="J248" s="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4"/>
      <c r="AD248" s="4"/>
      <c r="AE248" s="4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</row>
    <row r="249" ht="16.5" customHeight="1">
      <c r="A249" s="3"/>
      <c r="B249" s="3"/>
      <c r="C249" s="3"/>
      <c r="D249" s="3"/>
      <c r="E249" s="1"/>
      <c r="F249" s="1"/>
      <c r="G249" s="1"/>
      <c r="H249" s="1"/>
      <c r="I249" s="3"/>
      <c r="J249" s="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4"/>
      <c r="AD249" s="4"/>
      <c r="AE249" s="4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</row>
    <row r="250" ht="16.5" customHeight="1">
      <c r="A250" s="3"/>
      <c r="B250" s="3"/>
      <c r="C250" s="3"/>
      <c r="D250" s="3"/>
      <c r="E250" s="1"/>
      <c r="F250" s="1"/>
      <c r="G250" s="1"/>
      <c r="H250" s="1"/>
      <c r="I250" s="3"/>
      <c r="J250" s="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4"/>
      <c r="AD250" s="4"/>
      <c r="AE250" s="4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</row>
    <row r="251" ht="16.5" customHeight="1">
      <c r="A251" s="3"/>
      <c r="B251" s="3"/>
      <c r="C251" s="3"/>
      <c r="D251" s="3"/>
      <c r="E251" s="1"/>
      <c r="F251" s="1"/>
      <c r="G251" s="1"/>
      <c r="H251" s="1"/>
      <c r="I251" s="3"/>
      <c r="J251" s="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4"/>
      <c r="AD251" s="4"/>
      <c r="AE251" s="4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</row>
    <row r="252" ht="16.5" customHeight="1">
      <c r="A252" s="3"/>
      <c r="B252" s="3"/>
      <c r="C252" s="3"/>
      <c r="D252" s="3"/>
      <c r="E252" s="1"/>
      <c r="F252" s="1"/>
      <c r="G252" s="1"/>
      <c r="H252" s="1"/>
      <c r="I252" s="3"/>
      <c r="J252" s="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4"/>
      <c r="AD252" s="4"/>
      <c r="AE252" s="4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</row>
    <row r="253" ht="16.5" customHeight="1">
      <c r="A253" s="3"/>
      <c r="B253" s="3"/>
      <c r="C253" s="3"/>
      <c r="D253" s="3"/>
      <c r="E253" s="1"/>
      <c r="F253" s="1"/>
      <c r="G253" s="1"/>
      <c r="H253" s="1"/>
      <c r="I253" s="3"/>
      <c r="J253" s="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4"/>
      <c r="AD253" s="4"/>
      <c r="AE253" s="4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</row>
    <row r="254" ht="16.5" customHeight="1">
      <c r="A254" s="3"/>
      <c r="B254" s="3"/>
      <c r="C254" s="3"/>
      <c r="D254" s="3"/>
      <c r="E254" s="1"/>
      <c r="F254" s="1"/>
      <c r="G254" s="1"/>
      <c r="H254" s="1"/>
      <c r="I254" s="3"/>
      <c r="J254" s="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4"/>
      <c r="AD254" s="4"/>
      <c r="AE254" s="4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</row>
    <row r="255" ht="16.5" customHeight="1">
      <c r="A255" s="3"/>
      <c r="B255" s="3"/>
      <c r="C255" s="3"/>
      <c r="D255" s="3"/>
      <c r="E255" s="1"/>
      <c r="F255" s="1"/>
      <c r="G255" s="1"/>
      <c r="H255" s="1"/>
      <c r="I255" s="3"/>
      <c r="J255" s="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4"/>
      <c r="AD255" s="4"/>
      <c r="AE255" s="4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</row>
    <row r="256" ht="16.5" customHeight="1">
      <c r="A256" s="3"/>
      <c r="B256" s="3"/>
      <c r="C256" s="3"/>
      <c r="D256" s="3"/>
      <c r="E256" s="1"/>
      <c r="F256" s="1"/>
      <c r="G256" s="1"/>
      <c r="H256" s="1"/>
      <c r="I256" s="3"/>
      <c r="J256" s="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4"/>
      <c r="AD256" s="4"/>
      <c r="AE256" s="4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</row>
    <row r="257" ht="16.5" customHeight="1">
      <c r="A257" s="3"/>
      <c r="B257" s="3"/>
      <c r="C257" s="3"/>
      <c r="D257" s="3"/>
      <c r="E257" s="1"/>
      <c r="F257" s="1"/>
      <c r="G257" s="1"/>
      <c r="H257" s="1"/>
      <c r="I257" s="3"/>
      <c r="J257" s="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4"/>
      <c r="AD257" s="4"/>
      <c r="AE257" s="4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</row>
    <row r="258" ht="16.5" customHeight="1">
      <c r="A258" s="3"/>
      <c r="B258" s="3"/>
      <c r="C258" s="3"/>
      <c r="D258" s="3"/>
      <c r="E258" s="1"/>
      <c r="F258" s="1"/>
      <c r="G258" s="1"/>
      <c r="H258" s="1"/>
      <c r="I258" s="3"/>
      <c r="J258" s="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4"/>
      <c r="AD258" s="4"/>
      <c r="AE258" s="4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</row>
    <row r="259" ht="16.5" customHeight="1">
      <c r="A259" s="3"/>
      <c r="B259" s="3"/>
      <c r="C259" s="3"/>
      <c r="D259" s="3"/>
      <c r="E259" s="1"/>
      <c r="F259" s="1"/>
      <c r="G259" s="1"/>
      <c r="H259" s="1"/>
      <c r="I259" s="3"/>
      <c r="J259" s="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4"/>
      <c r="AD259" s="4"/>
      <c r="AE259" s="4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</row>
    <row r="260" ht="16.5" customHeight="1">
      <c r="A260" s="3"/>
      <c r="B260" s="3"/>
      <c r="C260" s="3"/>
      <c r="D260" s="3"/>
      <c r="E260" s="1"/>
      <c r="F260" s="1"/>
      <c r="G260" s="1"/>
      <c r="H260" s="1"/>
      <c r="I260" s="3"/>
      <c r="J260" s="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4"/>
      <c r="AD260" s="4"/>
      <c r="AE260" s="4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</row>
    <row r="261" ht="16.5" customHeight="1">
      <c r="A261" s="3"/>
      <c r="B261" s="3"/>
      <c r="C261" s="3"/>
      <c r="D261" s="3"/>
      <c r="E261" s="1"/>
      <c r="F261" s="1"/>
      <c r="G261" s="1"/>
      <c r="H261" s="1"/>
      <c r="I261" s="3"/>
      <c r="J261" s="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4"/>
      <c r="AD261" s="4"/>
      <c r="AE261" s="4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</row>
    <row r="262" ht="16.5" customHeight="1">
      <c r="A262" s="3"/>
      <c r="B262" s="3"/>
      <c r="C262" s="3"/>
      <c r="D262" s="3"/>
      <c r="E262" s="1"/>
      <c r="F262" s="1"/>
      <c r="G262" s="1"/>
      <c r="H262" s="1"/>
      <c r="I262" s="3"/>
      <c r="J262" s="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4"/>
      <c r="AD262" s="4"/>
      <c r="AE262" s="4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</row>
    <row r="263" ht="16.5" customHeight="1">
      <c r="A263" s="3"/>
      <c r="B263" s="3"/>
      <c r="C263" s="3"/>
      <c r="D263" s="3"/>
      <c r="E263" s="1"/>
      <c r="F263" s="1"/>
      <c r="G263" s="1"/>
      <c r="H263" s="1"/>
      <c r="I263" s="3"/>
      <c r="J263" s="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4"/>
      <c r="AD263" s="4"/>
      <c r="AE263" s="4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</row>
    <row r="264" ht="16.5" customHeight="1">
      <c r="A264" s="3"/>
      <c r="B264" s="3"/>
      <c r="C264" s="3"/>
      <c r="D264" s="3"/>
      <c r="E264" s="1"/>
      <c r="F264" s="1"/>
      <c r="G264" s="1"/>
      <c r="H264" s="1"/>
      <c r="I264" s="3"/>
      <c r="J264" s="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4"/>
      <c r="AD264" s="4"/>
      <c r="AE264" s="4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</row>
    <row r="265" ht="16.5" customHeight="1">
      <c r="A265" s="3"/>
      <c r="B265" s="3"/>
      <c r="C265" s="3"/>
      <c r="D265" s="3"/>
      <c r="E265" s="1"/>
      <c r="F265" s="1"/>
      <c r="G265" s="1"/>
      <c r="H265" s="1"/>
      <c r="I265" s="3"/>
      <c r="J265" s="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4"/>
      <c r="AD265" s="4"/>
      <c r="AE265" s="4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</row>
    <row r="266" ht="16.5" customHeight="1">
      <c r="A266" s="3"/>
      <c r="B266" s="3"/>
      <c r="C266" s="3"/>
      <c r="D266" s="3"/>
      <c r="E266" s="1"/>
      <c r="F266" s="1"/>
      <c r="G266" s="1"/>
      <c r="H266" s="1"/>
      <c r="I266" s="3"/>
      <c r="J266" s="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4"/>
      <c r="AD266" s="4"/>
      <c r="AE266" s="4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</row>
    <row r="267" ht="16.5" customHeight="1">
      <c r="A267" s="3"/>
      <c r="B267" s="3"/>
      <c r="C267" s="3"/>
      <c r="D267" s="3"/>
      <c r="E267" s="1"/>
      <c r="F267" s="1"/>
      <c r="G267" s="1"/>
      <c r="H267" s="1"/>
      <c r="I267" s="3"/>
      <c r="J267" s="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4"/>
      <c r="AD267" s="4"/>
      <c r="AE267" s="4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</row>
    <row r="268" ht="16.5" customHeight="1">
      <c r="A268" s="3"/>
      <c r="B268" s="3"/>
      <c r="C268" s="3"/>
      <c r="D268" s="3"/>
      <c r="E268" s="1"/>
      <c r="F268" s="1"/>
      <c r="G268" s="1"/>
      <c r="H268" s="1"/>
      <c r="I268" s="3"/>
      <c r="J268" s="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4"/>
      <c r="AD268" s="4"/>
      <c r="AE268" s="4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</row>
    <row r="269" ht="16.5" customHeight="1">
      <c r="A269" s="3"/>
      <c r="B269" s="3"/>
      <c r="C269" s="3"/>
      <c r="D269" s="3"/>
      <c r="E269" s="1"/>
      <c r="F269" s="1"/>
      <c r="G269" s="1"/>
      <c r="H269" s="1"/>
      <c r="I269" s="3"/>
      <c r="J269" s="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4"/>
      <c r="AD269" s="4"/>
      <c r="AE269" s="4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</row>
    <row r="270" ht="16.5" customHeight="1">
      <c r="A270" s="3"/>
      <c r="B270" s="3"/>
      <c r="C270" s="3"/>
      <c r="D270" s="3"/>
      <c r="E270" s="1"/>
      <c r="F270" s="1"/>
      <c r="G270" s="1"/>
      <c r="H270" s="1"/>
      <c r="I270" s="3"/>
      <c r="J270" s="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4"/>
      <c r="AD270" s="4"/>
      <c r="AE270" s="4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</row>
    <row r="271" ht="16.5" customHeight="1">
      <c r="A271" s="3"/>
      <c r="B271" s="3"/>
      <c r="C271" s="3"/>
      <c r="D271" s="3"/>
      <c r="E271" s="1"/>
      <c r="F271" s="1"/>
      <c r="G271" s="1"/>
      <c r="H271" s="1"/>
      <c r="I271" s="3"/>
      <c r="J271" s="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4"/>
      <c r="AD271" s="4"/>
      <c r="AE271" s="4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</row>
    <row r="272" ht="16.5" customHeight="1">
      <c r="A272" s="3"/>
      <c r="B272" s="3"/>
      <c r="C272" s="3"/>
      <c r="D272" s="3"/>
      <c r="E272" s="1"/>
      <c r="F272" s="1"/>
      <c r="G272" s="1"/>
      <c r="H272" s="1"/>
      <c r="I272" s="3"/>
      <c r="J272" s="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4"/>
      <c r="AD272" s="4"/>
      <c r="AE272" s="4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</row>
    <row r="273" ht="16.5" customHeight="1">
      <c r="A273" s="3"/>
      <c r="B273" s="3"/>
      <c r="C273" s="3"/>
      <c r="D273" s="3"/>
      <c r="E273" s="1"/>
      <c r="F273" s="1"/>
      <c r="G273" s="1"/>
      <c r="H273" s="1"/>
      <c r="I273" s="3"/>
      <c r="J273" s="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4"/>
      <c r="AD273" s="4"/>
      <c r="AE273" s="4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</row>
    <row r="274" ht="16.5" customHeight="1">
      <c r="A274" s="3"/>
      <c r="B274" s="3"/>
      <c r="C274" s="3"/>
      <c r="D274" s="3"/>
      <c r="E274" s="1"/>
      <c r="F274" s="1"/>
      <c r="G274" s="1"/>
      <c r="H274" s="1"/>
      <c r="I274" s="3"/>
      <c r="J274" s="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4"/>
      <c r="AD274" s="4"/>
      <c r="AE274" s="4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</row>
    <row r="275" ht="16.5" customHeight="1">
      <c r="A275" s="3"/>
      <c r="B275" s="3"/>
      <c r="C275" s="3"/>
      <c r="D275" s="3"/>
      <c r="E275" s="1"/>
      <c r="F275" s="1"/>
      <c r="G275" s="1"/>
      <c r="H275" s="1"/>
      <c r="I275" s="3"/>
      <c r="J275" s="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4"/>
      <c r="AD275" s="4"/>
      <c r="AE275" s="4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</row>
    <row r="276" ht="16.5" customHeight="1">
      <c r="A276" s="3"/>
      <c r="B276" s="3"/>
      <c r="C276" s="3"/>
      <c r="D276" s="3"/>
      <c r="E276" s="1"/>
      <c r="F276" s="1"/>
      <c r="G276" s="1"/>
      <c r="H276" s="1"/>
      <c r="I276" s="3"/>
      <c r="J276" s="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4"/>
      <c r="AD276" s="4"/>
      <c r="AE276" s="4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</row>
    <row r="277" ht="16.5" customHeight="1">
      <c r="A277" s="3"/>
      <c r="B277" s="3"/>
      <c r="C277" s="3"/>
      <c r="D277" s="3"/>
      <c r="E277" s="1"/>
      <c r="F277" s="1"/>
      <c r="G277" s="1"/>
      <c r="H277" s="1"/>
      <c r="I277" s="3"/>
      <c r="J277" s="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4"/>
      <c r="AD277" s="4"/>
      <c r="AE277" s="4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</row>
    <row r="278" ht="16.5" customHeight="1">
      <c r="A278" s="3"/>
      <c r="B278" s="3"/>
      <c r="C278" s="3"/>
      <c r="D278" s="3"/>
      <c r="E278" s="1"/>
      <c r="F278" s="1"/>
      <c r="G278" s="1"/>
      <c r="H278" s="1"/>
      <c r="I278" s="3"/>
      <c r="J278" s="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4"/>
      <c r="AD278" s="4"/>
      <c r="AE278" s="4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</row>
    <row r="279" ht="16.5" customHeight="1">
      <c r="A279" s="3"/>
      <c r="B279" s="3"/>
      <c r="C279" s="3"/>
      <c r="D279" s="3"/>
      <c r="E279" s="1"/>
      <c r="F279" s="1"/>
      <c r="G279" s="1"/>
      <c r="H279" s="1"/>
      <c r="I279" s="3"/>
      <c r="J279" s="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4"/>
      <c r="AD279" s="4"/>
      <c r="AE279" s="4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</row>
    <row r="280" ht="16.5" customHeight="1">
      <c r="A280" s="3"/>
      <c r="B280" s="3"/>
      <c r="C280" s="3"/>
      <c r="D280" s="3"/>
      <c r="E280" s="1"/>
      <c r="F280" s="1"/>
      <c r="G280" s="1"/>
      <c r="H280" s="1"/>
      <c r="I280" s="3"/>
      <c r="J280" s="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4"/>
      <c r="AD280" s="4"/>
      <c r="AE280" s="4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</row>
    <row r="281" ht="16.5" customHeight="1">
      <c r="A281" s="3"/>
      <c r="B281" s="3"/>
      <c r="C281" s="3"/>
      <c r="D281" s="3"/>
      <c r="E281" s="1"/>
      <c r="F281" s="1"/>
      <c r="G281" s="1"/>
      <c r="H281" s="1"/>
      <c r="I281" s="3"/>
      <c r="J281" s="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4"/>
      <c r="AD281" s="4"/>
      <c r="AE281" s="4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</row>
    <row r="282" ht="16.5" customHeight="1">
      <c r="A282" s="3"/>
      <c r="B282" s="3"/>
      <c r="C282" s="3"/>
      <c r="D282" s="3"/>
      <c r="E282" s="1"/>
      <c r="F282" s="1"/>
      <c r="G282" s="1"/>
      <c r="H282" s="1"/>
      <c r="I282" s="3"/>
      <c r="J282" s="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4"/>
      <c r="AD282" s="4"/>
      <c r="AE282" s="4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</row>
    <row r="283" ht="16.5" customHeight="1">
      <c r="A283" s="3"/>
      <c r="B283" s="3"/>
      <c r="C283" s="3"/>
      <c r="D283" s="3"/>
      <c r="E283" s="1"/>
      <c r="F283" s="1"/>
      <c r="G283" s="1"/>
      <c r="H283" s="1"/>
      <c r="I283" s="3"/>
      <c r="J283" s="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4"/>
      <c r="AD283" s="4"/>
      <c r="AE283" s="4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</row>
    <row r="284" ht="16.5" customHeight="1">
      <c r="A284" s="3"/>
      <c r="B284" s="3"/>
      <c r="C284" s="3"/>
      <c r="D284" s="3"/>
      <c r="E284" s="1"/>
      <c r="F284" s="1"/>
      <c r="G284" s="1"/>
      <c r="H284" s="1"/>
      <c r="I284" s="3"/>
      <c r="J284" s="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4"/>
      <c r="AD284" s="4"/>
      <c r="AE284" s="4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</row>
    <row r="285" ht="16.5" customHeight="1">
      <c r="A285" s="3"/>
      <c r="B285" s="3"/>
      <c r="C285" s="3"/>
      <c r="D285" s="3"/>
      <c r="E285" s="1"/>
      <c r="F285" s="1"/>
      <c r="G285" s="1"/>
      <c r="H285" s="1"/>
      <c r="I285" s="3"/>
      <c r="J285" s="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4"/>
      <c r="AD285" s="4"/>
      <c r="AE285" s="4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</row>
    <row r="286" ht="16.5" customHeight="1">
      <c r="A286" s="3"/>
      <c r="B286" s="3"/>
      <c r="C286" s="3"/>
      <c r="D286" s="3"/>
      <c r="E286" s="1"/>
      <c r="F286" s="1"/>
      <c r="G286" s="1"/>
      <c r="H286" s="1"/>
      <c r="I286" s="3"/>
      <c r="J286" s="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4"/>
      <c r="AD286" s="4"/>
      <c r="AE286" s="4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</row>
    <row r="287" ht="16.5" customHeight="1">
      <c r="A287" s="3"/>
      <c r="B287" s="3"/>
      <c r="C287" s="3"/>
      <c r="D287" s="3"/>
      <c r="E287" s="1"/>
      <c r="F287" s="1"/>
      <c r="G287" s="1"/>
      <c r="H287" s="1"/>
      <c r="I287" s="3"/>
      <c r="J287" s="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4"/>
      <c r="AD287" s="4"/>
      <c r="AE287" s="4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</row>
    <row r="288" ht="16.5" customHeight="1">
      <c r="A288" s="3"/>
      <c r="B288" s="3"/>
      <c r="C288" s="3"/>
      <c r="D288" s="3"/>
      <c r="E288" s="1"/>
      <c r="F288" s="1"/>
      <c r="G288" s="1"/>
      <c r="H288" s="1"/>
      <c r="I288" s="3"/>
      <c r="J288" s="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4"/>
      <c r="AD288" s="4"/>
      <c r="AE288" s="4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</row>
    <row r="289" ht="16.5" customHeight="1">
      <c r="A289" s="3"/>
      <c r="B289" s="3"/>
      <c r="C289" s="3"/>
      <c r="D289" s="3"/>
      <c r="E289" s="1"/>
      <c r="F289" s="1"/>
      <c r="G289" s="1"/>
      <c r="H289" s="1"/>
      <c r="I289" s="3"/>
      <c r="J289" s="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4"/>
      <c r="AD289" s="4"/>
      <c r="AE289" s="4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</row>
    <row r="290" ht="16.5" customHeight="1">
      <c r="A290" s="3"/>
      <c r="B290" s="3"/>
      <c r="C290" s="3"/>
      <c r="D290" s="3"/>
      <c r="E290" s="1"/>
      <c r="F290" s="1"/>
      <c r="G290" s="1"/>
      <c r="H290" s="1"/>
      <c r="I290" s="3"/>
      <c r="J290" s="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4"/>
      <c r="AD290" s="4"/>
      <c r="AE290" s="4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</row>
    <row r="291" ht="16.5" customHeight="1">
      <c r="A291" s="3"/>
      <c r="B291" s="3"/>
      <c r="C291" s="3"/>
      <c r="D291" s="3"/>
      <c r="E291" s="1"/>
      <c r="F291" s="1"/>
      <c r="G291" s="1"/>
      <c r="H291" s="1"/>
      <c r="I291" s="3"/>
      <c r="J291" s="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4"/>
      <c r="AD291" s="4"/>
      <c r="AE291" s="4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</row>
    <row r="292" ht="16.5" customHeight="1">
      <c r="A292" s="3"/>
      <c r="B292" s="3"/>
      <c r="C292" s="3"/>
      <c r="D292" s="3"/>
      <c r="E292" s="1"/>
      <c r="F292" s="1"/>
      <c r="G292" s="1"/>
      <c r="H292" s="1"/>
      <c r="I292" s="3"/>
      <c r="J292" s="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4"/>
      <c r="AD292" s="4"/>
      <c r="AE292" s="4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</row>
    <row r="293" ht="16.5" customHeight="1">
      <c r="A293" s="3"/>
      <c r="B293" s="3"/>
      <c r="C293" s="3"/>
      <c r="D293" s="3"/>
      <c r="E293" s="1"/>
      <c r="F293" s="1"/>
      <c r="G293" s="1"/>
      <c r="H293" s="1"/>
      <c r="I293" s="3"/>
      <c r="J293" s="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4"/>
      <c r="AD293" s="4"/>
      <c r="AE293" s="4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</row>
    <row r="294" ht="16.5" customHeight="1">
      <c r="A294" s="3"/>
      <c r="B294" s="3"/>
      <c r="C294" s="3"/>
      <c r="D294" s="3"/>
      <c r="E294" s="1"/>
      <c r="F294" s="1"/>
      <c r="G294" s="1"/>
      <c r="H294" s="1"/>
      <c r="I294" s="3"/>
      <c r="J294" s="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4"/>
      <c r="AD294" s="4"/>
      <c r="AE294" s="4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</row>
    <row r="295" ht="16.5" customHeight="1">
      <c r="A295" s="3"/>
      <c r="B295" s="3"/>
      <c r="C295" s="3"/>
      <c r="D295" s="3"/>
      <c r="E295" s="1"/>
      <c r="F295" s="1"/>
      <c r="G295" s="1"/>
      <c r="H295" s="1"/>
      <c r="I295" s="3"/>
      <c r="J295" s="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4"/>
      <c r="AD295" s="4"/>
      <c r="AE295" s="4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</row>
    <row r="296" ht="16.5" customHeight="1">
      <c r="A296" s="3"/>
      <c r="B296" s="3"/>
      <c r="C296" s="3"/>
      <c r="D296" s="3"/>
      <c r="E296" s="1"/>
      <c r="F296" s="1"/>
      <c r="G296" s="1"/>
      <c r="H296" s="1"/>
      <c r="I296" s="3"/>
      <c r="J296" s="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4"/>
      <c r="AD296" s="4"/>
      <c r="AE296" s="4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</row>
    <row r="297" ht="16.5" customHeight="1">
      <c r="A297" s="3"/>
      <c r="B297" s="3"/>
      <c r="C297" s="3"/>
      <c r="D297" s="3"/>
      <c r="E297" s="1"/>
      <c r="F297" s="1"/>
      <c r="G297" s="1"/>
      <c r="H297" s="1"/>
      <c r="I297" s="3"/>
      <c r="J297" s="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4"/>
      <c r="AD297" s="4"/>
      <c r="AE297" s="4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</row>
    <row r="298" ht="16.5" customHeight="1">
      <c r="A298" s="3"/>
      <c r="B298" s="3"/>
      <c r="C298" s="3"/>
      <c r="D298" s="3"/>
      <c r="E298" s="1"/>
      <c r="F298" s="1"/>
      <c r="G298" s="1"/>
      <c r="H298" s="1"/>
      <c r="I298" s="3"/>
      <c r="J298" s="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4"/>
      <c r="AD298" s="4"/>
      <c r="AE298" s="4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</row>
    <row r="299" ht="16.5" customHeight="1">
      <c r="A299" s="3"/>
      <c r="B299" s="3"/>
      <c r="C299" s="3"/>
      <c r="D299" s="3"/>
      <c r="E299" s="1"/>
      <c r="F299" s="1"/>
      <c r="G299" s="1"/>
      <c r="H299" s="1"/>
      <c r="I299" s="3"/>
      <c r="J299" s="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4"/>
      <c r="AD299" s="4"/>
      <c r="AE299" s="4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</row>
    <row r="300" ht="16.5" customHeight="1">
      <c r="A300" s="3"/>
      <c r="B300" s="3"/>
      <c r="C300" s="3"/>
      <c r="D300" s="3"/>
      <c r="E300" s="1"/>
      <c r="F300" s="1"/>
      <c r="G300" s="1"/>
      <c r="H300" s="1"/>
      <c r="I300" s="3"/>
      <c r="J300" s="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4"/>
      <c r="AD300" s="4"/>
      <c r="AE300" s="4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</row>
    <row r="301" ht="16.5" customHeight="1">
      <c r="A301" s="3"/>
      <c r="B301" s="3"/>
      <c r="C301" s="3"/>
      <c r="D301" s="3"/>
      <c r="E301" s="1"/>
      <c r="F301" s="1"/>
      <c r="G301" s="1"/>
      <c r="H301" s="1"/>
      <c r="I301" s="3"/>
      <c r="J301" s="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4"/>
      <c r="AD301" s="4"/>
      <c r="AE301" s="4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</row>
    <row r="302" ht="16.5" customHeight="1">
      <c r="A302" s="3"/>
      <c r="B302" s="3"/>
      <c r="C302" s="3"/>
      <c r="D302" s="3"/>
      <c r="E302" s="1"/>
      <c r="F302" s="1"/>
      <c r="G302" s="1"/>
      <c r="H302" s="1"/>
      <c r="I302" s="3"/>
      <c r="J302" s="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4"/>
      <c r="AD302" s="4"/>
      <c r="AE302" s="4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</row>
    <row r="303" ht="16.5" customHeight="1">
      <c r="A303" s="3"/>
      <c r="B303" s="3"/>
      <c r="C303" s="3"/>
      <c r="D303" s="3"/>
      <c r="E303" s="1"/>
      <c r="F303" s="1"/>
      <c r="G303" s="1"/>
      <c r="H303" s="1"/>
      <c r="I303" s="3"/>
      <c r="J303" s="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4"/>
      <c r="AD303" s="4"/>
      <c r="AE303" s="4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</row>
    <row r="304" ht="16.5" customHeight="1">
      <c r="A304" s="3"/>
      <c r="B304" s="3"/>
      <c r="C304" s="3"/>
      <c r="D304" s="3"/>
      <c r="E304" s="1"/>
      <c r="F304" s="1"/>
      <c r="G304" s="1"/>
      <c r="H304" s="1"/>
      <c r="I304" s="3"/>
      <c r="J304" s="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4"/>
      <c r="AD304" s="4"/>
      <c r="AE304" s="4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</row>
    <row r="305" ht="16.5" customHeight="1">
      <c r="A305" s="3"/>
      <c r="B305" s="3"/>
      <c r="C305" s="3"/>
      <c r="D305" s="3"/>
      <c r="E305" s="1"/>
      <c r="F305" s="1"/>
      <c r="G305" s="1"/>
      <c r="H305" s="1"/>
      <c r="I305" s="3"/>
      <c r="J305" s="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4"/>
      <c r="AD305" s="4"/>
      <c r="AE305" s="4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</row>
    <row r="306" ht="16.5" customHeight="1">
      <c r="A306" s="3"/>
      <c r="B306" s="3"/>
      <c r="C306" s="3"/>
      <c r="D306" s="3"/>
      <c r="E306" s="1"/>
      <c r="F306" s="1"/>
      <c r="G306" s="1"/>
      <c r="H306" s="1"/>
      <c r="I306" s="3"/>
      <c r="J306" s="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4"/>
      <c r="AD306" s="4"/>
      <c r="AE306" s="4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</row>
    <row r="307" ht="16.5" customHeight="1">
      <c r="A307" s="3"/>
      <c r="B307" s="3"/>
      <c r="C307" s="3"/>
      <c r="D307" s="3"/>
      <c r="E307" s="1"/>
      <c r="F307" s="1"/>
      <c r="G307" s="1"/>
      <c r="H307" s="1"/>
      <c r="I307" s="3"/>
      <c r="J307" s="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4"/>
      <c r="AD307" s="4"/>
      <c r="AE307" s="4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</row>
    <row r="308" ht="16.5" customHeight="1">
      <c r="A308" s="3"/>
      <c r="B308" s="3"/>
      <c r="C308" s="3"/>
      <c r="D308" s="3"/>
      <c r="E308" s="1"/>
      <c r="F308" s="1"/>
      <c r="G308" s="1"/>
      <c r="H308" s="1"/>
      <c r="I308" s="3"/>
      <c r="J308" s="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4"/>
      <c r="AD308" s="4"/>
      <c r="AE308" s="4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</row>
    <row r="309" ht="16.5" customHeight="1">
      <c r="A309" s="3"/>
      <c r="B309" s="3"/>
      <c r="C309" s="3"/>
      <c r="D309" s="3"/>
      <c r="E309" s="1"/>
      <c r="F309" s="1"/>
      <c r="G309" s="1"/>
      <c r="H309" s="1"/>
      <c r="I309" s="3"/>
      <c r="J309" s="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4"/>
      <c r="AD309" s="4"/>
      <c r="AE309" s="4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</row>
    <row r="310" ht="16.5" customHeight="1">
      <c r="A310" s="3"/>
      <c r="B310" s="3"/>
      <c r="C310" s="3"/>
      <c r="D310" s="3"/>
      <c r="E310" s="1"/>
      <c r="F310" s="1"/>
      <c r="G310" s="1"/>
      <c r="H310" s="1"/>
      <c r="I310" s="3"/>
      <c r="J310" s="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4"/>
      <c r="AD310" s="4"/>
      <c r="AE310" s="4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</row>
    <row r="311" ht="16.5" customHeight="1">
      <c r="A311" s="3"/>
      <c r="B311" s="3"/>
      <c r="C311" s="3"/>
      <c r="D311" s="3"/>
      <c r="E311" s="1"/>
      <c r="F311" s="1"/>
      <c r="G311" s="1"/>
      <c r="H311" s="1"/>
      <c r="I311" s="3"/>
      <c r="J311" s="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4"/>
      <c r="AD311" s="4"/>
      <c r="AE311" s="4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</row>
    <row r="312" ht="16.5" customHeight="1">
      <c r="A312" s="3"/>
      <c r="B312" s="3"/>
      <c r="C312" s="3"/>
      <c r="D312" s="3"/>
      <c r="E312" s="1"/>
      <c r="F312" s="1"/>
      <c r="G312" s="1"/>
      <c r="H312" s="1"/>
      <c r="I312" s="3"/>
      <c r="J312" s="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4"/>
      <c r="AD312" s="4"/>
      <c r="AE312" s="4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</row>
    <row r="313" ht="16.5" customHeight="1">
      <c r="A313" s="3"/>
      <c r="B313" s="3"/>
      <c r="C313" s="3"/>
      <c r="D313" s="3"/>
      <c r="E313" s="1"/>
      <c r="F313" s="1"/>
      <c r="G313" s="1"/>
      <c r="H313" s="1"/>
      <c r="I313" s="3"/>
      <c r="J313" s="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4"/>
      <c r="AD313" s="4"/>
      <c r="AE313" s="4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</row>
    <row r="314" ht="16.5" customHeight="1">
      <c r="A314" s="3"/>
      <c r="B314" s="3"/>
      <c r="C314" s="3"/>
      <c r="D314" s="3"/>
      <c r="E314" s="1"/>
      <c r="F314" s="1"/>
      <c r="G314" s="1"/>
      <c r="H314" s="1"/>
      <c r="I314" s="3"/>
      <c r="J314" s="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4"/>
      <c r="AD314" s="4"/>
      <c r="AE314" s="4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</row>
    <row r="315" ht="16.5" customHeight="1">
      <c r="A315" s="3"/>
      <c r="B315" s="3"/>
      <c r="C315" s="3"/>
      <c r="D315" s="3"/>
      <c r="E315" s="1"/>
      <c r="F315" s="1"/>
      <c r="G315" s="1"/>
      <c r="H315" s="1"/>
      <c r="I315" s="3"/>
      <c r="J315" s="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4"/>
      <c r="AD315" s="4"/>
      <c r="AE315" s="4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</row>
    <row r="316" ht="16.5" customHeight="1">
      <c r="A316" s="3"/>
      <c r="B316" s="3"/>
      <c r="C316" s="3"/>
      <c r="D316" s="3"/>
      <c r="E316" s="1"/>
      <c r="F316" s="1"/>
      <c r="G316" s="1"/>
      <c r="H316" s="1"/>
      <c r="I316" s="3"/>
      <c r="J316" s="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4"/>
      <c r="AD316" s="4"/>
      <c r="AE316" s="4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</row>
    <row r="317" ht="16.5" customHeight="1">
      <c r="A317" s="3"/>
      <c r="B317" s="3"/>
      <c r="C317" s="3"/>
      <c r="D317" s="3"/>
      <c r="E317" s="1"/>
      <c r="F317" s="1"/>
      <c r="G317" s="1"/>
      <c r="H317" s="1"/>
      <c r="I317" s="3"/>
      <c r="J317" s="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4"/>
      <c r="AD317" s="4"/>
      <c r="AE317" s="4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</row>
    <row r="318" ht="16.5" customHeight="1">
      <c r="A318" s="3"/>
      <c r="B318" s="3"/>
      <c r="C318" s="3"/>
      <c r="D318" s="3"/>
      <c r="E318" s="1"/>
      <c r="F318" s="1"/>
      <c r="G318" s="1"/>
      <c r="H318" s="1"/>
      <c r="I318" s="3"/>
      <c r="J318" s="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4"/>
      <c r="AD318" s="4"/>
      <c r="AE318" s="4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</row>
    <row r="319" ht="16.5" customHeight="1">
      <c r="A319" s="3"/>
      <c r="B319" s="3"/>
      <c r="C319" s="3"/>
      <c r="D319" s="3"/>
      <c r="E319" s="1"/>
      <c r="F319" s="1"/>
      <c r="G319" s="1"/>
      <c r="H319" s="1"/>
      <c r="I319" s="3"/>
      <c r="J319" s="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4"/>
      <c r="AD319" s="4"/>
      <c r="AE319" s="4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</row>
    <row r="320" ht="16.5" customHeight="1">
      <c r="A320" s="3"/>
      <c r="B320" s="3"/>
      <c r="C320" s="3"/>
      <c r="D320" s="3"/>
      <c r="E320" s="1"/>
      <c r="F320" s="1"/>
      <c r="G320" s="1"/>
      <c r="H320" s="1"/>
      <c r="I320" s="3"/>
      <c r="J320" s="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4"/>
      <c r="AD320" s="4"/>
      <c r="AE320" s="4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</row>
    <row r="321" ht="16.5" customHeight="1">
      <c r="A321" s="3"/>
      <c r="B321" s="3"/>
      <c r="C321" s="3"/>
      <c r="D321" s="3"/>
      <c r="E321" s="1"/>
      <c r="F321" s="1"/>
      <c r="G321" s="1"/>
      <c r="H321" s="1"/>
      <c r="I321" s="3"/>
      <c r="J321" s="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4"/>
      <c r="AD321" s="4"/>
      <c r="AE321" s="4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</row>
    <row r="322" ht="16.5" customHeight="1">
      <c r="A322" s="3"/>
      <c r="B322" s="3"/>
      <c r="C322" s="3"/>
      <c r="D322" s="3"/>
      <c r="E322" s="1"/>
      <c r="F322" s="1"/>
      <c r="G322" s="1"/>
      <c r="H322" s="1"/>
      <c r="I322" s="3"/>
      <c r="J322" s="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4"/>
      <c r="AD322" s="4"/>
      <c r="AE322" s="4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</row>
    <row r="323" ht="16.5" customHeight="1">
      <c r="A323" s="3"/>
      <c r="B323" s="3"/>
      <c r="C323" s="3"/>
      <c r="D323" s="3"/>
      <c r="E323" s="1"/>
      <c r="F323" s="1"/>
      <c r="G323" s="1"/>
      <c r="H323" s="1"/>
      <c r="I323" s="3"/>
      <c r="J323" s="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4"/>
      <c r="AD323" s="4"/>
      <c r="AE323" s="4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</row>
    <row r="324" ht="16.5" customHeight="1">
      <c r="A324" s="3"/>
      <c r="B324" s="3"/>
      <c r="C324" s="3"/>
      <c r="D324" s="3"/>
      <c r="E324" s="1"/>
      <c r="F324" s="1"/>
      <c r="G324" s="1"/>
      <c r="H324" s="1"/>
      <c r="I324" s="3"/>
      <c r="J324" s="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4"/>
      <c r="AD324" s="4"/>
      <c r="AE324" s="4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</row>
    <row r="325" ht="16.5" customHeight="1">
      <c r="A325" s="3"/>
      <c r="B325" s="3"/>
      <c r="C325" s="3"/>
      <c r="D325" s="3"/>
      <c r="E325" s="1"/>
      <c r="F325" s="1"/>
      <c r="G325" s="1"/>
      <c r="H325" s="1"/>
      <c r="I325" s="3"/>
      <c r="J325" s="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4"/>
      <c r="AD325" s="4"/>
      <c r="AE325" s="4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</row>
    <row r="326" ht="16.5" customHeight="1">
      <c r="A326" s="3"/>
      <c r="B326" s="3"/>
      <c r="C326" s="3"/>
      <c r="D326" s="3"/>
      <c r="E326" s="1"/>
      <c r="F326" s="1"/>
      <c r="G326" s="1"/>
      <c r="H326" s="1"/>
      <c r="I326" s="3"/>
      <c r="J326" s="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4"/>
      <c r="AD326" s="4"/>
      <c r="AE326" s="4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</row>
    <row r="327" ht="16.5" customHeight="1">
      <c r="A327" s="3"/>
      <c r="B327" s="3"/>
      <c r="C327" s="3"/>
      <c r="D327" s="3"/>
      <c r="E327" s="1"/>
      <c r="F327" s="1"/>
      <c r="G327" s="1"/>
      <c r="H327" s="1"/>
      <c r="I327" s="3"/>
      <c r="J327" s="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4"/>
      <c r="AD327" s="4"/>
      <c r="AE327" s="4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</row>
    <row r="328" ht="16.5" customHeight="1">
      <c r="A328" s="3"/>
      <c r="B328" s="3"/>
      <c r="C328" s="3"/>
      <c r="D328" s="3"/>
      <c r="E328" s="1"/>
      <c r="F328" s="1"/>
      <c r="G328" s="1"/>
      <c r="H328" s="1"/>
      <c r="I328" s="3"/>
      <c r="J328" s="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4"/>
      <c r="AD328" s="4"/>
      <c r="AE328" s="4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</row>
    <row r="329" ht="16.5" customHeight="1">
      <c r="A329" s="3"/>
      <c r="B329" s="3"/>
      <c r="C329" s="3"/>
      <c r="D329" s="3"/>
      <c r="E329" s="1"/>
      <c r="F329" s="1"/>
      <c r="G329" s="1"/>
      <c r="H329" s="1"/>
      <c r="I329" s="3"/>
      <c r="J329" s="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4"/>
      <c r="AD329" s="4"/>
      <c r="AE329" s="4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</row>
    <row r="330" ht="16.5" customHeight="1">
      <c r="A330" s="3"/>
      <c r="B330" s="3"/>
      <c r="C330" s="3"/>
      <c r="D330" s="3"/>
      <c r="E330" s="1"/>
      <c r="F330" s="1"/>
      <c r="G330" s="1"/>
      <c r="H330" s="1"/>
      <c r="I330" s="3"/>
      <c r="J330" s="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4"/>
      <c r="AD330" s="4"/>
      <c r="AE330" s="4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</row>
    <row r="331" ht="16.5" customHeight="1">
      <c r="A331" s="3"/>
      <c r="B331" s="3"/>
      <c r="C331" s="3"/>
      <c r="D331" s="3"/>
      <c r="E331" s="1"/>
      <c r="F331" s="1"/>
      <c r="G331" s="1"/>
      <c r="H331" s="1"/>
      <c r="I331" s="3"/>
      <c r="J331" s="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4"/>
      <c r="AD331" s="4"/>
      <c r="AE331" s="4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</row>
    <row r="332" ht="16.5" customHeight="1">
      <c r="A332" s="3"/>
      <c r="B332" s="3"/>
      <c r="C332" s="3"/>
      <c r="D332" s="3"/>
      <c r="E332" s="1"/>
      <c r="F332" s="1"/>
      <c r="G332" s="1"/>
      <c r="H332" s="1"/>
      <c r="I332" s="3"/>
      <c r="J332" s="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4"/>
      <c r="AD332" s="4"/>
      <c r="AE332" s="4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</row>
    <row r="333" ht="16.5" customHeight="1">
      <c r="A333" s="3"/>
      <c r="B333" s="3"/>
      <c r="C333" s="3"/>
      <c r="D333" s="3"/>
      <c r="E333" s="1"/>
      <c r="F333" s="1"/>
      <c r="G333" s="1"/>
      <c r="H333" s="1"/>
      <c r="I333" s="3"/>
      <c r="J333" s="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4"/>
      <c r="AD333" s="4"/>
      <c r="AE333" s="4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</row>
    <row r="334" ht="16.5" customHeight="1">
      <c r="A334" s="3"/>
      <c r="B334" s="3"/>
      <c r="C334" s="3"/>
      <c r="D334" s="3"/>
      <c r="E334" s="1"/>
      <c r="F334" s="1"/>
      <c r="G334" s="1"/>
      <c r="H334" s="1"/>
      <c r="I334" s="3"/>
      <c r="J334" s="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4"/>
      <c r="AD334" s="4"/>
      <c r="AE334" s="4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</row>
    <row r="335" ht="16.5" customHeight="1">
      <c r="A335" s="3"/>
      <c r="B335" s="3"/>
      <c r="C335" s="3"/>
      <c r="D335" s="3"/>
      <c r="E335" s="1"/>
      <c r="F335" s="1"/>
      <c r="G335" s="1"/>
      <c r="H335" s="1"/>
      <c r="I335" s="3"/>
      <c r="J335" s="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4"/>
      <c r="AD335" s="4"/>
      <c r="AE335" s="4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</row>
    <row r="336" ht="16.5" customHeight="1">
      <c r="A336" s="3"/>
      <c r="B336" s="3"/>
      <c r="C336" s="3"/>
      <c r="D336" s="3"/>
      <c r="E336" s="1"/>
      <c r="F336" s="1"/>
      <c r="G336" s="1"/>
      <c r="H336" s="1"/>
      <c r="I336" s="3"/>
      <c r="J336" s="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4"/>
      <c r="AD336" s="4"/>
      <c r="AE336" s="4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</row>
    <row r="337" ht="16.5" customHeight="1">
      <c r="A337" s="3"/>
      <c r="B337" s="3"/>
      <c r="C337" s="3"/>
      <c r="D337" s="3"/>
      <c r="E337" s="1"/>
      <c r="F337" s="1"/>
      <c r="G337" s="1"/>
      <c r="H337" s="1"/>
      <c r="I337" s="3"/>
      <c r="J337" s="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4"/>
      <c r="AD337" s="4"/>
      <c r="AE337" s="4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</row>
    <row r="338" ht="16.5" customHeight="1">
      <c r="A338" s="3"/>
      <c r="B338" s="3"/>
      <c r="C338" s="3"/>
      <c r="D338" s="3"/>
      <c r="E338" s="1"/>
      <c r="F338" s="1"/>
      <c r="G338" s="1"/>
      <c r="H338" s="1"/>
      <c r="I338" s="3"/>
      <c r="J338" s="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4"/>
      <c r="AD338" s="4"/>
      <c r="AE338" s="4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</row>
    <row r="339" ht="16.5" customHeight="1">
      <c r="A339" s="3"/>
      <c r="B339" s="3"/>
      <c r="C339" s="3"/>
      <c r="D339" s="3"/>
      <c r="E339" s="1"/>
      <c r="F339" s="1"/>
      <c r="G339" s="1"/>
      <c r="H339" s="1"/>
      <c r="I339" s="3"/>
      <c r="J339" s="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4"/>
      <c r="AD339" s="4"/>
      <c r="AE339" s="4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</row>
    <row r="340" ht="16.5" customHeight="1">
      <c r="A340" s="3"/>
      <c r="B340" s="3"/>
      <c r="C340" s="3"/>
      <c r="D340" s="3"/>
      <c r="E340" s="1"/>
      <c r="F340" s="1"/>
      <c r="G340" s="1"/>
      <c r="H340" s="1"/>
      <c r="I340" s="3"/>
      <c r="J340" s="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4"/>
      <c r="AD340" s="4"/>
      <c r="AE340" s="4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</row>
    <row r="341" ht="16.5" customHeight="1">
      <c r="A341" s="3"/>
      <c r="B341" s="3"/>
      <c r="C341" s="3"/>
      <c r="D341" s="3"/>
      <c r="E341" s="1"/>
      <c r="F341" s="1"/>
      <c r="G341" s="1"/>
      <c r="H341" s="1"/>
      <c r="I341" s="3"/>
      <c r="J341" s="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4"/>
      <c r="AD341" s="4"/>
      <c r="AE341" s="4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</row>
    <row r="342" ht="16.5" customHeight="1">
      <c r="A342" s="3"/>
      <c r="B342" s="3"/>
      <c r="C342" s="3"/>
      <c r="D342" s="3"/>
      <c r="E342" s="1"/>
      <c r="F342" s="1"/>
      <c r="G342" s="1"/>
      <c r="H342" s="1"/>
      <c r="I342" s="3"/>
      <c r="J342" s="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4"/>
      <c r="AD342" s="4"/>
      <c r="AE342" s="4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</row>
    <row r="343" ht="16.5" customHeight="1">
      <c r="A343" s="3"/>
      <c r="B343" s="3"/>
      <c r="C343" s="3"/>
      <c r="D343" s="3"/>
      <c r="E343" s="1"/>
      <c r="F343" s="1"/>
      <c r="G343" s="1"/>
      <c r="H343" s="1"/>
      <c r="I343" s="3"/>
      <c r="J343" s="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4"/>
      <c r="AD343" s="4"/>
      <c r="AE343" s="4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</row>
    <row r="344" ht="16.5" customHeight="1">
      <c r="A344" s="3"/>
      <c r="B344" s="3"/>
      <c r="C344" s="3"/>
      <c r="D344" s="3"/>
      <c r="E344" s="1"/>
      <c r="F344" s="1"/>
      <c r="G344" s="1"/>
      <c r="H344" s="1"/>
      <c r="I344" s="3"/>
      <c r="J344" s="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4"/>
      <c r="AD344" s="4"/>
      <c r="AE344" s="4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</row>
    <row r="345" ht="16.5" customHeight="1">
      <c r="A345" s="3"/>
      <c r="B345" s="3"/>
      <c r="C345" s="3"/>
      <c r="D345" s="3"/>
      <c r="E345" s="1"/>
      <c r="F345" s="1"/>
      <c r="G345" s="1"/>
      <c r="H345" s="1"/>
      <c r="I345" s="3"/>
      <c r="J345" s="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4"/>
      <c r="AD345" s="4"/>
      <c r="AE345" s="4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</row>
    <row r="346" ht="16.5" customHeight="1">
      <c r="A346" s="3"/>
      <c r="B346" s="3"/>
      <c r="C346" s="3"/>
      <c r="D346" s="3"/>
      <c r="E346" s="1"/>
      <c r="F346" s="1"/>
      <c r="G346" s="1"/>
      <c r="H346" s="1"/>
      <c r="I346" s="3"/>
      <c r="J346" s="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4"/>
      <c r="AD346" s="4"/>
      <c r="AE346" s="4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</row>
    <row r="347" ht="16.5" customHeight="1">
      <c r="A347" s="3"/>
      <c r="B347" s="3"/>
      <c r="C347" s="3"/>
      <c r="D347" s="3"/>
      <c r="E347" s="1"/>
      <c r="F347" s="1"/>
      <c r="G347" s="1"/>
      <c r="H347" s="1"/>
      <c r="I347" s="3"/>
      <c r="J347" s="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4"/>
      <c r="AD347" s="4"/>
      <c r="AE347" s="4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</row>
    <row r="348" ht="16.5" customHeight="1">
      <c r="A348" s="3"/>
      <c r="B348" s="3"/>
      <c r="C348" s="3"/>
      <c r="D348" s="3"/>
      <c r="E348" s="1"/>
      <c r="F348" s="1"/>
      <c r="G348" s="1"/>
      <c r="H348" s="1"/>
      <c r="I348" s="3"/>
      <c r="J348" s="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4"/>
      <c r="AD348" s="4"/>
      <c r="AE348" s="4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</row>
    <row r="349" ht="16.5" customHeight="1">
      <c r="A349" s="3"/>
      <c r="B349" s="3"/>
      <c r="C349" s="3"/>
      <c r="D349" s="3"/>
      <c r="E349" s="1"/>
      <c r="F349" s="1"/>
      <c r="G349" s="1"/>
      <c r="H349" s="1"/>
      <c r="I349" s="3"/>
      <c r="J349" s="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4"/>
      <c r="AD349" s="4"/>
      <c r="AE349" s="4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</row>
    <row r="350" ht="16.5" customHeight="1">
      <c r="A350" s="3"/>
      <c r="B350" s="3"/>
      <c r="C350" s="3"/>
      <c r="D350" s="3"/>
      <c r="E350" s="1"/>
      <c r="F350" s="1"/>
      <c r="G350" s="1"/>
      <c r="H350" s="1"/>
      <c r="I350" s="3"/>
      <c r="J350" s="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4"/>
      <c r="AD350" s="4"/>
      <c r="AE350" s="4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</row>
    <row r="351" ht="16.5" customHeight="1">
      <c r="A351" s="3"/>
      <c r="B351" s="3"/>
      <c r="C351" s="3"/>
      <c r="D351" s="3"/>
      <c r="E351" s="1"/>
      <c r="F351" s="1"/>
      <c r="G351" s="1"/>
      <c r="H351" s="1"/>
      <c r="I351" s="3"/>
      <c r="J351" s="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4"/>
      <c r="AD351" s="4"/>
      <c r="AE351" s="4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</row>
    <row r="352" ht="16.5" customHeight="1">
      <c r="A352" s="3"/>
      <c r="B352" s="3"/>
      <c r="C352" s="3"/>
      <c r="D352" s="3"/>
      <c r="E352" s="1"/>
      <c r="F352" s="1"/>
      <c r="G352" s="1"/>
      <c r="H352" s="1"/>
      <c r="I352" s="3"/>
      <c r="J352" s="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4"/>
      <c r="AD352" s="4"/>
      <c r="AE352" s="4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</row>
    <row r="353" ht="16.5" customHeight="1">
      <c r="A353" s="3"/>
      <c r="B353" s="3"/>
      <c r="C353" s="3"/>
      <c r="D353" s="3"/>
      <c r="E353" s="1"/>
      <c r="F353" s="1"/>
      <c r="G353" s="1"/>
      <c r="H353" s="1"/>
      <c r="I353" s="3"/>
      <c r="J353" s="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4"/>
      <c r="AD353" s="4"/>
      <c r="AE353" s="4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</row>
    <row r="354" ht="16.5" customHeight="1">
      <c r="A354" s="3"/>
      <c r="B354" s="3"/>
      <c r="C354" s="3"/>
      <c r="D354" s="3"/>
      <c r="E354" s="1"/>
      <c r="F354" s="1"/>
      <c r="G354" s="1"/>
      <c r="H354" s="1"/>
      <c r="I354" s="3"/>
      <c r="J354" s="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4"/>
      <c r="AD354" s="4"/>
      <c r="AE354" s="4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</row>
    <row r="355" ht="16.5" customHeight="1">
      <c r="A355" s="3"/>
      <c r="B355" s="3"/>
      <c r="C355" s="3"/>
      <c r="D355" s="3"/>
      <c r="E355" s="1"/>
      <c r="F355" s="1"/>
      <c r="G355" s="1"/>
      <c r="H355" s="1"/>
      <c r="I355" s="3"/>
      <c r="J355" s="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4"/>
      <c r="AD355" s="4"/>
      <c r="AE355" s="4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</row>
    <row r="356" ht="16.5" customHeight="1">
      <c r="A356" s="3"/>
      <c r="B356" s="3"/>
      <c r="C356" s="3"/>
      <c r="D356" s="3"/>
      <c r="E356" s="1"/>
      <c r="F356" s="1"/>
      <c r="G356" s="1"/>
      <c r="H356" s="1"/>
      <c r="I356" s="3"/>
      <c r="J356" s="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4"/>
      <c r="AD356" s="4"/>
      <c r="AE356" s="4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</row>
    <row r="357" ht="16.5" customHeight="1">
      <c r="A357" s="3"/>
      <c r="B357" s="3"/>
      <c r="C357" s="3"/>
      <c r="D357" s="3"/>
      <c r="E357" s="1"/>
      <c r="F357" s="1"/>
      <c r="G357" s="1"/>
      <c r="H357" s="1"/>
      <c r="I357" s="3"/>
      <c r="J357" s="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4"/>
      <c r="AD357" s="4"/>
      <c r="AE357" s="4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</row>
    <row r="358" ht="16.5" customHeight="1">
      <c r="A358" s="3"/>
      <c r="B358" s="3"/>
      <c r="C358" s="3"/>
      <c r="D358" s="3"/>
      <c r="E358" s="1"/>
      <c r="F358" s="1"/>
      <c r="G358" s="1"/>
      <c r="H358" s="1"/>
      <c r="I358" s="3"/>
      <c r="J358" s="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4"/>
      <c r="AD358" s="4"/>
      <c r="AE358" s="4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</row>
    <row r="359" ht="16.5" customHeight="1">
      <c r="A359" s="3"/>
      <c r="B359" s="3"/>
      <c r="C359" s="3"/>
      <c r="D359" s="3"/>
      <c r="E359" s="1"/>
      <c r="F359" s="1"/>
      <c r="G359" s="1"/>
      <c r="H359" s="1"/>
      <c r="I359" s="3"/>
      <c r="J359" s="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4"/>
      <c r="AD359" s="4"/>
      <c r="AE359" s="4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</row>
    <row r="360" ht="16.5" customHeight="1">
      <c r="A360" s="3"/>
      <c r="B360" s="3"/>
      <c r="C360" s="3"/>
      <c r="D360" s="3"/>
      <c r="E360" s="1"/>
      <c r="F360" s="1"/>
      <c r="G360" s="1"/>
      <c r="H360" s="1"/>
      <c r="I360" s="3"/>
      <c r="J360" s="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4"/>
      <c r="AD360" s="4"/>
      <c r="AE360" s="4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</row>
    <row r="361" ht="16.5" customHeight="1">
      <c r="A361" s="3"/>
      <c r="B361" s="3"/>
      <c r="C361" s="3"/>
      <c r="D361" s="3"/>
      <c r="E361" s="1"/>
      <c r="F361" s="1"/>
      <c r="G361" s="1"/>
      <c r="H361" s="1"/>
      <c r="I361" s="3"/>
      <c r="J361" s="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4"/>
      <c r="AD361" s="4"/>
      <c r="AE361" s="4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</row>
    <row r="362" ht="16.5" customHeight="1">
      <c r="A362" s="3"/>
      <c r="B362" s="3"/>
      <c r="C362" s="3"/>
      <c r="D362" s="3"/>
      <c r="E362" s="1"/>
      <c r="F362" s="1"/>
      <c r="G362" s="1"/>
      <c r="H362" s="1"/>
      <c r="I362" s="3"/>
      <c r="J362" s="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4"/>
      <c r="AD362" s="4"/>
      <c r="AE362" s="4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</row>
    <row r="363" ht="16.5" customHeight="1">
      <c r="A363" s="3"/>
      <c r="B363" s="3"/>
      <c r="C363" s="3"/>
      <c r="D363" s="3"/>
      <c r="E363" s="1"/>
      <c r="F363" s="1"/>
      <c r="G363" s="1"/>
      <c r="H363" s="1"/>
      <c r="I363" s="3"/>
      <c r="J363" s="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4"/>
      <c r="AD363" s="4"/>
      <c r="AE363" s="4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</row>
    <row r="364" ht="16.5" customHeight="1">
      <c r="A364" s="3"/>
      <c r="B364" s="3"/>
      <c r="C364" s="3"/>
      <c r="D364" s="3"/>
      <c r="E364" s="1"/>
      <c r="F364" s="1"/>
      <c r="G364" s="1"/>
      <c r="H364" s="1"/>
      <c r="I364" s="3"/>
      <c r="J364" s="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4"/>
      <c r="AD364" s="4"/>
      <c r="AE364" s="4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</row>
    <row r="365" ht="16.5" customHeight="1">
      <c r="A365" s="3"/>
      <c r="B365" s="3"/>
      <c r="C365" s="3"/>
      <c r="D365" s="3"/>
      <c r="E365" s="1"/>
      <c r="F365" s="1"/>
      <c r="G365" s="1"/>
      <c r="H365" s="1"/>
      <c r="I365" s="3"/>
      <c r="J365" s="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4"/>
      <c r="AD365" s="4"/>
      <c r="AE365" s="4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</row>
    <row r="366" ht="16.5" customHeight="1">
      <c r="A366" s="3"/>
      <c r="B366" s="3"/>
      <c r="C366" s="3"/>
      <c r="D366" s="3"/>
      <c r="E366" s="1"/>
      <c r="F366" s="1"/>
      <c r="G366" s="1"/>
      <c r="H366" s="1"/>
      <c r="I366" s="3"/>
      <c r="J366" s="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4"/>
      <c r="AD366" s="4"/>
      <c r="AE366" s="4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</row>
    <row r="367" ht="16.5" customHeight="1">
      <c r="A367" s="3"/>
      <c r="B367" s="3"/>
      <c r="C367" s="3"/>
      <c r="D367" s="3"/>
      <c r="E367" s="1"/>
      <c r="F367" s="1"/>
      <c r="G367" s="1"/>
      <c r="H367" s="1"/>
      <c r="I367" s="3"/>
      <c r="J367" s="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4"/>
      <c r="AD367" s="4"/>
      <c r="AE367" s="4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</row>
    <row r="368" ht="16.5" customHeight="1">
      <c r="A368" s="3"/>
      <c r="B368" s="3"/>
      <c r="C368" s="3"/>
      <c r="D368" s="3"/>
      <c r="E368" s="1"/>
      <c r="F368" s="1"/>
      <c r="G368" s="1"/>
      <c r="H368" s="1"/>
      <c r="I368" s="3"/>
      <c r="J368" s="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4"/>
      <c r="AD368" s="4"/>
      <c r="AE368" s="4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</row>
    <row r="369" ht="16.5" customHeight="1">
      <c r="A369" s="3"/>
      <c r="B369" s="3"/>
      <c r="C369" s="3"/>
      <c r="D369" s="3"/>
      <c r="E369" s="1"/>
      <c r="F369" s="1"/>
      <c r="G369" s="1"/>
      <c r="H369" s="1"/>
      <c r="I369" s="3"/>
      <c r="J369" s="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4"/>
      <c r="AD369" s="4"/>
      <c r="AE369" s="4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</row>
    <row r="370" ht="16.5" customHeight="1">
      <c r="A370" s="3"/>
      <c r="B370" s="3"/>
      <c r="C370" s="3"/>
      <c r="D370" s="3"/>
      <c r="E370" s="1"/>
      <c r="F370" s="1"/>
      <c r="G370" s="1"/>
      <c r="H370" s="1"/>
      <c r="I370" s="3"/>
      <c r="J370" s="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4"/>
      <c r="AD370" s="4"/>
      <c r="AE370" s="4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</row>
    <row r="371" ht="16.5" customHeight="1">
      <c r="A371" s="3"/>
      <c r="B371" s="3"/>
      <c r="C371" s="3"/>
      <c r="D371" s="3"/>
      <c r="E371" s="1"/>
      <c r="F371" s="1"/>
      <c r="G371" s="1"/>
      <c r="H371" s="1"/>
      <c r="I371" s="3"/>
      <c r="J371" s="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4"/>
      <c r="AD371" s="4"/>
      <c r="AE371" s="4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</row>
    <row r="372" ht="16.5" customHeight="1">
      <c r="A372" s="3"/>
      <c r="B372" s="3"/>
      <c r="C372" s="3"/>
      <c r="D372" s="3"/>
      <c r="E372" s="1"/>
      <c r="F372" s="1"/>
      <c r="G372" s="1"/>
      <c r="H372" s="1"/>
      <c r="I372" s="3"/>
      <c r="J372" s="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4"/>
      <c r="AD372" s="4"/>
      <c r="AE372" s="4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</row>
    <row r="373" ht="16.5" customHeight="1">
      <c r="A373" s="3"/>
      <c r="B373" s="3"/>
      <c r="C373" s="3"/>
      <c r="D373" s="3"/>
      <c r="E373" s="1"/>
      <c r="F373" s="1"/>
      <c r="G373" s="1"/>
      <c r="H373" s="1"/>
      <c r="I373" s="3"/>
      <c r="J373" s="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4"/>
      <c r="AD373" s="4"/>
      <c r="AE373" s="4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</row>
    <row r="374" ht="16.5" customHeight="1">
      <c r="A374" s="3"/>
      <c r="B374" s="3"/>
      <c r="C374" s="3"/>
      <c r="D374" s="3"/>
      <c r="E374" s="1"/>
      <c r="F374" s="1"/>
      <c r="G374" s="1"/>
      <c r="H374" s="1"/>
      <c r="I374" s="3"/>
      <c r="J374" s="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4"/>
      <c r="AD374" s="4"/>
      <c r="AE374" s="4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</row>
    <row r="375" ht="16.5" customHeight="1">
      <c r="A375" s="3"/>
      <c r="B375" s="3"/>
      <c r="C375" s="3"/>
      <c r="D375" s="3"/>
      <c r="E375" s="1"/>
      <c r="F375" s="1"/>
      <c r="G375" s="1"/>
      <c r="H375" s="1"/>
      <c r="I375" s="3"/>
      <c r="J375" s="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4"/>
      <c r="AD375" s="4"/>
      <c r="AE375" s="4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</row>
    <row r="376" ht="16.5" customHeight="1">
      <c r="A376" s="3"/>
      <c r="B376" s="3"/>
      <c r="C376" s="3"/>
      <c r="D376" s="3"/>
      <c r="E376" s="1"/>
      <c r="F376" s="1"/>
      <c r="G376" s="1"/>
      <c r="H376" s="1"/>
      <c r="I376" s="3"/>
      <c r="J376" s="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4"/>
      <c r="AD376" s="4"/>
      <c r="AE376" s="4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</row>
    <row r="377" ht="16.5" customHeight="1">
      <c r="A377" s="3"/>
      <c r="B377" s="3"/>
      <c r="C377" s="3"/>
      <c r="D377" s="3"/>
      <c r="E377" s="1"/>
      <c r="F377" s="1"/>
      <c r="G377" s="1"/>
      <c r="H377" s="1"/>
      <c r="I377" s="3"/>
      <c r="J377" s="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4"/>
      <c r="AD377" s="4"/>
      <c r="AE377" s="4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</row>
    <row r="378" ht="16.5" customHeight="1">
      <c r="A378" s="3"/>
      <c r="B378" s="3"/>
      <c r="C378" s="3"/>
      <c r="D378" s="3"/>
      <c r="E378" s="1"/>
      <c r="F378" s="1"/>
      <c r="G378" s="1"/>
      <c r="H378" s="1"/>
      <c r="I378" s="3"/>
      <c r="J378" s="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4"/>
      <c r="AD378" s="4"/>
      <c r="AE378" s="4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</row>
    <row r="379" ht="16.5" customHeight="1">
      <c r="A379" s="3"/>
      <c r="B379" s="3"/>
      <c r="C379" s="3"/>
      <c r="D379" s="3"/>
      <c r="E379" s="1"/>
      <c r="F379" s="1"/>
      <c r="G379" s="1"/>
      <c r="H379" s="1"/>
      <c r="I379" s="3"/>
      <c r="J379" s="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4"/>
      <c r="AD379" s="4"/>
      <c r="AE379" s="4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</row>
    <row r="380" ht="16.5" customHeight="1">
      <c r="A380" s="3"/>
      <c r="B380" s="3"/>
      <c r="C380" s="3"/>
      <c r="D380" s="3"/>
      <c r="E380" s="1"/>
      <c r="F380" s="1"/>
      <c r="G380" s="1"/>
      <c r="H380" s="1"/>
      <c r="I380" s="3"/>
      <c r="J380" s="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4"/>
      <c r="AD380" s="4"/>
      <c r="AE380" s="4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</row>
    <row r="381" ht="16.5" customHeight="1">
      <c r="A381" s="3"/>
      <c r="B381" s="3"/>
      <c r="C381" s="3"/>
      <c r="D381" s="3"/>
      <c r="E381" s="1"/>
      <c r="F381" s="1"/>
      <c r="G381" s="1"/>
      <c r="H381" s="1"/>
      <c r="I381" s="3"/>
      <c r="J381" s="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4"/>
      <c r="AD381" s="4"/>
      <c r="AE381" s="4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</row>
    <row r="382" ht="16.5" customHeight="1">
      <c r="A382" s="3"/>
      <c r="B382" s="3"/>
      <c r="C382" s="3"/>
      <c r="D382" s="3"/>
      <c r="E382" s="1"/>
      <c r="F382" s="1"/>
      <c r="G382" s="1"/>
      <c r="H382" s="1"/>
      <c r="I382" s="3"/>
      <c r="J382" s="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4"/>
      <c r="AD382" s="4"/>
      <c r="AE382" s="4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</row>
    <row r="383" ht="16.5" customHeight="1">
      <c r="A383" s="3"/>
      <c r="B383" s="3"/>
      <c r="C383" s="3"/>
      <c r="D383" s="3"/>
      <c r="E383" s="1"/>
      <c r="F383" s="1"/>
      <c r="G383" s="1"/>
      <c r="H383" s="1"/>
      <c r="I383" s="3"/>
      <c r="J383" s="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4"/>
      <c r="AD383" s="4"/>
      <c r="AE383" s="4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</row>
    <row r="384" ht="16.5" customHeight="1">
      <c r="A384" s="3"/>
      <c r="B384" s="3"/>
      <c r="C384" s="3"/>
      <c r="D384" s="3"/>
      <c r="E384" s="1"/>
      <c r="F384" s="1"/>
      <c r="G384" s="1"/>
      <c r="H384" s="1"/>
      <c r="I384" s="3"/>
      <c r="J384" s="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4"/>
      <c r="AD384" s="4"/>
      <c r="AE384" s="4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</row>
    <row r="385" ht="16.5" customHeight="1">
      <c r="A385" s="3"/>
      <c r="B385" s="3"/>
      <c r="C385" s="3"/>
      <c r="D385" s="3"/>
      <c r="E385" s="1"/>
      <c r="F385" s="1"/>
      <c r="G385" s="1"/>
      <c r="H385" s="1"/>
      <c r="I385" s="3"/>
      <c r="J385" s="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4"/>
      <c r="AD385" s="4"/>
      <c r="AE385" s="4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</row>
    <row r="386" ht="16.5" customHeight="1">
      <c r="A386" s="3"/>
      <c r="B386" s="3"/>
      <c r="C386" s="3"/>
      <c r="D386" s="3"/>
      <c r="E386" s="1"/>
      <c r="F386" s="1"/>
      <c r="G386" s="1"/>
      <c r="H386" s="1"/>
      <c r="I386" s="3"/>
      <c r="J386" s="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4"/>
      <c r="AD386" s="4"/>
      <c r="AE386" s="4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</row>
    <row r="387" ht="16.5" customHeight="1">
      <c r="A387" s="3"/>
      <c r="B387" s="3"/>
      <c r="C387" s="3"/>
      <c r="D387" s="3"/>
      <c r="E387" s="1"/>
      <c r="F387" s="1"/>
      <c r="G387" s="1"/>
      <c r="H387" s="1"/>
      <c r="I387" s="3"/>
      <c r="J387" s="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4"/>
      <c r="AD387" s="4"/>
      <c r="AE387" s="4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</row>
    <row r="388" ht="16.5" customHeight="1">
      <c r="A388" s="3"/>
      <c r="B388" s="3"/>
      <c r="C388" s="3"/>
      <c r="D388" s="3"/>
      <c r="E388" s="1"/>
      <c r="F388" s="1"/>
      <c r="G388" s="1"/>
      <c r="H388" s="1"/>
      <c r="I388" s="3"/>
      <c r="J388" s="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4"/>
      <c r="AD388" s="4"/>
      <c r="AE388" s="4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</row>
    <row r="389" ht="16.5" customHeight="1">
      <c r="A389" s="3"/>
      <c r="B389" s="3"/>
      <c r="C389" s="3"/>
      <c r="D389" s="3"/>
      <c r="E389" s="1"/>
      <c r="F389" s="1"/>
      <c r="G389" s="1"/>
      <c r="H389" s="1"/>
      <c r="I389" s="3"/>
      <c r="J389" s="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4"/>
      <c r="AD389" s="4"/>
      <c r="AE389" s="4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</row>
    <row r="390" ht="16.5" customHeight="1">
      <c r="A390" s="3"/>
      <c r="B390" s="3"/>
      <c r="C390" s="3"/>
      <c r="D390" s="3"/>
      <c r="E390" s="1"/>
      <c r="F390" s="1"/>
      <c r="G390" s="1"/>
      <c r="H390" s="1"/>
      <c r="I390" s="3"/>
      <c r="J390" s="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4"/>
      <c r="AD390" s="4"/>
      <c r="AE390" s="4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</row>
    <row r="391" ht="16.5" customHeight="1">
      <c r="A391" s="3"/>
      <c r="B391" s="3"/>
      <c r="C391" s="3"/>
      <c r="D391" s="3"/>
      <c r="E391" s="1"/>
      <c r="F391" s="1"/>
      <c r="G391" s="1"/>
      <c r="H391" s="1"/>
      <c r="I391" s="3"/>
      <c r="J391" s="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4"/>
      <c r="AD391" s="4"/>
      <c r="AE391" s="4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</row>
    <row r="392" ht="16.5" customHeight="1">
      <c r="A392" s="3"/>
      <c r="B392" s="3"/>
      <c r="C392" s="3"/>
      <c r="D392" s="3"/>
      <c r="E392" s="1"/>
      <c r="F392" s="1"/>
      <c r="G392" s="1"/>
      <c r="H392" s="1"/>
      <c r="I392" s="3"/>
      <c r="J392" s="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4"/>
      <c r="AD392" s="4"/>
      <c r="AE392" s="4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</row>
    <row r="393" ht="16.5" customHeight="1">
      <c r="A393" s="3"/>
      <c r="B393" s="3"/>
      <c r="C393" s="3"/>
      <c r="D393" s="3"/>
      <c r="E393" s="1"/>
      <c r="F393" s="1"/>
      <c r="G393" s="1"/>
      <c r="H393" s="1"/>
      <c r="I393" s="3"/>
      <c r="J393" s="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4"/>
      <c r="AD393" s="4"/>
      <c r="AE393" s="4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</row>
    <row r="394" ht="16.5" customHeight="1">
      <c r="A394" s="3"/>
      <c r="B394" s="3"/>
      <c r="C394" s="3"/>
      <c r="D394" s="3"/>
      <c r="E394" s="1"/>
      <c r="F394" s="1"/>
      <c r="G394" s="1"/>
      <c r="H394" s="1"/>
      <c r="I394" s="3"/>
      <c r="J394" s="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4"/>
      <c r="AD394" s="4"/>
      <c r="AE394" s="4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</row>
    <row r="395" ht="16.5" customHeight="1">
      <c r="A395" s="3"/>
      <c r="B395" s="3"/>
      <c r="C395" s="3"/>
      <c r="D395" s="3"/>
      <c r="E395" s="1"/>
      <c r="F395" s="1"/>
      <c r="G395" s="1"/>
      <c r="H395" s="1"/>
      <c r="I395" s="3"/>
      <c r="J395" s="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4"/>
      <c r="AD395" s="4"/>
      <c r="AE395" s="4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</row>
    <row r="396" ht="16.5" customHeight="1">
      <c r="A396" s="3"/>
      <c r="B396" s="3"/>
      <c r="C396" s="3"/>
      <c r="D396" s="3"/>
      <c r="E396" s="1"/>
      <c r="F396" s="1"/>
      <c r="G396" s="1"/>
      <c r="H396" s="1"/>
      <c r="I396" s="3"/>
      <c r="J396" s="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4"/>
      <c r="AD396" s="4"/>
      <c r="AE396" s="4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</row>
    <row r="397" ht="16.5" customHeight="1">
      <c r="A397" s="3"/>
      <c r="B397" s="3"/>
      <c r="C397" s="3"/>
      <c r="D397" s="3"/>
      <c r="E397" s="1"/>
      <c r="F397" s="1"/>
      <c r="G397" s="1"/>
      <c r="H397" s="1"/>
      <c r="I397" s="3"/>
      <c r="J397" s="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4"/>
      <c r="AD397" s="4"/>
      <c r="AE397" s="4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</row>
    <row r="398" ht="16.5" customHeight="1">
      <c r="A398" s="3"/>
      <c r="B398" s="3"/>
      <c r="C398" s="3"/>
      <c r="D398" s="3"/>
      <c r="E398" s="1"/>
      <c r="F398" s="1"/>
      <c r="G398" s="1"/>
      <c r="H398" s="1"/>
      <c r="I398" s="3"/>
      <c r="J398" s="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4"/>
      <c r="AD398" s="4"/>
      <c r="AE398" s="4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</row>
    <row r="399" ht="16.5" customHeight="1">
      <c r="A399" s="3"/>
      <c r="B399" s="3"/>
      <c r="C399" s="3"/>
      <c r="D399" s="3"/>
      <c r="E399" s="1"/>
      <c r="F399" s="1"/>
      <c r="G399" s="1"/>
      <c r="H399" s="1"/>
      <c r="I399" s="3"/>
      <c r="J399" s="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4"/>
      <c r="AD399" s="4"/>
      <c r="AE399" s="4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</row>
    <row r="400" ht="16.5" customHeight="1">
      <c r="A400" s="3"/>
      <c r="B400" s="3"/>
      <c r="C400" s="3"/>
      <c r="D400" s="3"/>
      <c r="E400" s="1"/>
      <c r="F400" s="1"/>
      <c r="G400" s="1"/>
      <c r="H400" s="1"/>
      <c r="I400" s="3"/>
      <c r="J400" s="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4"/>
      <c r="AD400" s="4"/>
      <c r="AE400" s="4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</row>
    <row r="401" ht="16.5" customHeight="1">
      <c r="A401" s="3"/>
      <c r="B401" s="3"/>
      <c r="C401" s="3"/>
      <c r="D401" s="3"/>
      <c r="E401" s="1"/>
      <c r="F401" s="1"/>
      <c r="G401" s="1"/>
      <c r="H401" s="1"/>
      <c r="I401" s="3"/>
      <c r="J401" s="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4"/>
      <c r="AD401" s="4"/>
      <c r="AE401" s="4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</row>
    <row r="402" ht="16.5" customHeight="1">
      <c r="A402" s="3"/>
      <c r="B402" s="3"/>
      <c r="C402" s="3"/>
      <c r="D402" s="3"/>
      <c r="E402" s="1"/>
      <c r="F402" s="1"/>
      <c r="G402" s="1"/>
      <c r="H402" s="1"/>
      <c r="I402" s="3"/>
      <c r="J402" s="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4"/>
      <c r="AD402" s="4"/>
      <c r="AE402" s="4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</row>
    <row r="403" ht="16.5" customHeight="1">
      <c r="A403" s="3"/>
      <c r="B403" s="3"/>
      <c r="C403" s="3"/>
      <c r="D403" s="3"/>
      <c r="E403" s="1"/>
      <c r="F403" s="1"/>
      <c r="G403" s="1"/>
      <c r="H403" s="1"/>
      <c r="I403" s="3"/>
      <c r="J403" s="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4"/>
      <c r="AD403" s="4"/>
      <c r="AE403" s="4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</row>
    <row r="404" ht="16.5" customHeight="1">
      <c r="A404" s="3"/>
      <c r="B404" s="3"/>
      <c r="C404" s="3"/>
      <c r="D404" s="3"/>
      <c r="E404" s="1"/>
      <c r="F404" s="1"/>
      <c r="G404" s="1"/>
      <c r="H404" s="1"/>
      <c r="I404" s="3"/>
      <c r="J404" s="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4"/>
      <c r="AD404" s="4"/>
      <c r="AE404" s="4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</row>
    <row r="405" ht="16.5" customHeight="1">
      <c r="A405" s="3"/>
      <c r="B405" s="3"/>
      <c r="C405" s="3"/>
      <c r="D405" s="3"/>
      <c r="E405" s="1"/>
      <c r="F405" s="1"/>
      <c r="G405" s="1"/>
      <c r="H405" s="1"/>
      <c r="I405" s="3"/>
      <c r="J405" s="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4"/>
      <c r="AD405" s="4"/>
      <c r="AE405" s="4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</row>
    <row r="406" ht="16.5" customHeight="1">
      <c r="A406" s="3"/>
      <c r="B406" s="3"/>
      <c r="C406" s="3"/>
      <c r="D406" s="3"/>
      <c r="E406" s="1"/>
      <c r="F406" s="1"/>
      <c r="G406" s="1"/>
      <c r="H406" s="1"/>
      <c r="I406" s="3"/>
      <c r="J406" s="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4"/>
      <c r="AD406" s="4"/>
      <c r="AE406" s="4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</row>
    <row r="407" ht="16.5" customHeight="1">
      <c r="A407" s="3"/>
      <c r="B407" s="3"/>
      <c r="C407" s="3"/>
      <c r="D407" s="3"/>
      <c r="E407" s="1"/>
      <c r="F407" s="1"/>
      <c r="G407" s="1"/>
      <c r="H407" s="1"/>
      <c r="I407" s="3"/>
      <c r="J407" s="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4"/>
      <c r="AD407" s="4"/>
      <c r="AE407" s="4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</row>
    <row r="408" ht="16.5" customHeight="1">
      <c r="A408" s="3"/>
      <c r="B408" s="3"/>
      <c r="C408" s="3"/>
      <c r="D408" s="3"/>
      <c r="E408" s="1"/>
      <c r="F408" s="1"/>
      <c r="G408" s="1"/>
      <c r="H408" s="1"/>
      <c r="I408" s="3"/>
      <c r="J408" s="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4"/>
      <c r="AD408" s="4"/>
      <c r="AE408" s="4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</row>
    <row r="409" ht="16.5" customHeight="1">
      <c r="A409" s="3"/>
      <c r="B409" s="3"/>
      <c r="C409" s="3"/>
      <c r="D409" s="3"/>
      <c r="E409" s="1"/>
      <c r="F409" s="1"/>
      <c r="G409" s="1"/>
      <c r="H409" s="1"/>
      <c r="I409" s="3"/>
      <c r="J409" s="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4"/>
      <c r="AD409" s="4"/>
      <c r="AE409" s="4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</row>
    <row r="410" ht="16.5" customHeight="1">
      <c r="A410" s="3"/>
      <c r="B410" s="3"/>
      <c r="C410" s="3"/>
      <c r="D410" s="3"/>
      <c r="E410" s="1"/>
      <c r="F410" s="1"/>
      <c r="G410" s="1"/>
      <c r="H410" s="1"/>
      <c r="I410" s="3"/>
      <c r="J410" s="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4"/>
      <c r="AD410" s="4"/>
      <c r="AE410" s="4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</row>
    <row r="411" ht="16.5" customHeight="1">
      <c r="A411" s="3"/>
      <c r="B411" s="3"/>
      <c r="C411" s="3"/>
      <c r="D411" s="3"/>
      <c r="E411" s="1"/>
      <c r="F411" s="1"/>
      <c r="G411" s="1"/>
      <c r="H411" s="1"/>
      <c r="I411" s="3"/>
      <c r="J411" s="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4"/>
      <c r="AD411" s="4"/>
      <c r="AE411" s="4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</row>
    <row r="412" ht="16.5" customHeight="1">
      <c r="A412" s="3"/>
      <c r="B412" s="3"/>
      <c r="C412" s="3"/>
      <c r="D412" s="3"/>
      <c r="E412" s="1"/>
      <c r="F412" s="1"/>
      <c r="G412" s="1"/>
      <c r="H412" s="1"/>
      <c r="I412" s="3"/>
      <c r="J412" s="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4"/>
      <c r="AD412" s="4"/>
      <c r="AE412" s="4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</row>
    <row r="413" ht="16.5" customHeight="1">
      <c r="A413" s="3"/>
      <c r="B413" s="3"/>
      <c r="C413" s="3"/>
      <c r="D413" s="3"/>
      <c r="E413" s="1"/>
      <c r="F413" s="1"/>
      <c r="G413" s="1"/>
      <c r="H413" s="1"/>
      <c r="I413" s="3"/>
      <c r="J413" s="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4"/>
      <c r="AD413" s="4"/>
      <c r="AE413" s="4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</row>
    <row r="414" ht="16.5" customHeight="1">
      <c r="A414" s="3"/>
      <c r="B414" s="3"/>
      <c r="C414" s="3"/>
      <c r="D414" s="3"/>
      <c r="E414" s="1"/>
      <c r="F414" s="1"/>
      <c r="G414" s="1"/>
      <c r="H414" s="1"/>
      <c r="I414" s="3"/>
      <c r="J414" s="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4"/>
      <c r="AD414" s="4"/>
      <c r="AE414" s="4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</row>
    <row r="415" ht="16.5" customHeight="1">
      <c r="A415" s="3"/>
      <c r="B415" s="3"/>
      <c r="C415" s="3"/>
      <c r="D415" s="3"/>
      <c r="E415" s="1"/>
      <c r="F415" s="1"/>
      <c r="G415" s="1"/>
      <c r="H415" s="1"/>
      <c r="I415" s="3"/>
      <c r="J415" s="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4"/>
      <c r="AD415" s="4"/>
      <c r="AE415" s="4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</row>
    <row r="416" ht="16.5" customHeight="1">
      <c r="A416" s="3"/>
      <c r="B416" s="3"/>
      <c r="C416" s="3"/>
      <c r="D416" s="3"/>
      <c r="E416" s="1"/>
      <c r="F416" s="1"/>
      <c r="G416" s="1"/>
      <c r="H416" s="1"/>
      <c r="I416" s="3"/>
      <c r="J416" s="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4"/>
      <c r="AD416" s="4"/>
      <c r="AE416" s="4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</row>
    <row r="417" ht="16.5" customHeight="1">
      <c r="A417" s="3"/>
      <c r="B417" s="3"/>
      <c r="C417" s="3"/>
      <c r="D417" s="3"/>
      <c r="E417" s="1"/>
      <c r="F417" s="1"/>
      <c r="G417" s="1"/>
      <c r="H417" s="1"/>
      <c r="I417" s="3"/>
      <c r="J417" s="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4"/>
      <c r="AD417" s="4"/>
      <c r="AE417" s="4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</row>
    <row r="418" ht="16.5" customHeight="1">
      <c r="A418" s="3"/>
      <c r="B418" s="3"/>
      <c r="C418" s="3"/>
      <c r="D418" s="3"/>
      <c r="E418" s="1"/>
      <c r="F418" s="1"/>
      <c r="G418" s="1"/>
      <c r="H418" s="1"/>
      <c r="I418" s="3"/>
      <c r="J418" s="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4"/>
      <c r="AD418" s="4"/>
      <c r="AE418" s="4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</row>
    <row r="419" ht="16.5" customHeight="1">
      <c r="A419" s="3"/>
      <c r="B419" s="3"/>
      <c r="C419" s="3"/>
      <c r="D419" s="3"/>
      <c r="E419" s="1"/>
      <c r="F419" s="1"/>
      <c r="G419" s="1"/>
      <c r="H419" s="1"/>
      <c r="I419" s="3"/>
      <c r="J419" s="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4"/>
      <c r="AD419" s="4"/>
      <c r="AE419" s="4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</row>
    <row r="420" ht="16.5" customHeight="1">
      <c r="A420" s="3"/>
      <c r="B420" s="3"/>
      <c r="C420" s="3"/>
      <c r="D420" s="3"/>
      <c r="E420" s="1"/>
      <c r="F420" s="1"/>
      <c r="G420" s="1"/>
      <c r="H420" s="1"/>
      <c r="I420" s="3"/>
      <c r="J420" s="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4"/>
      <c r="AD420" s="4"/>
      <c r="AE420" s="4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</row>
    <row r="421" ht="16.5" customHeight="1">
      <c r="A421" s="3"/>
      <c r="B421" s="3"/>
      <c r="C421" s="3"/>
      <c r="D421" s="3"/>
      <c r="E421" s="1"/>
      <c r="F421" s="1"/>
      <c r="G421" s="1"/>
      <c r="H421" s="1"/>
      <c r="I421" s="3"/>
      <c r="J421" s="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4"/>
      <c r="AD421" s="4"/>
      <c r="AE421" s="4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</row>
    <row r="422" ht="16.5" customHeight="1">
      <c r="A422" s="3"/>
      <c r="B422" s="3"/>
      <c r="C422" s="3"/>
      <c r="D422" s="3"/>
      <c r="E422" s="1"/>
      <c r="F422" s="1"/>
      <c r="G422" s="1"/>
      <c r="H422" s="1"/>
      <c r="I422" s="3"/>
      <c r="J422" s="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4"/>
      <c r="AD422" s="4"/>
      <c r="AE422" s="4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</row>
    <row r="423" ht="16.5" customHeight="1">
      <c r="A423" s="3"/>
      <c r="B423" s="3"/>
      <c r="C423" s="3"/>
      <c r="D423" s="3"/>
      <c r="E423" s="1"/>
      <c r="F423" s="1"/>
      <c r="G423" s="1"/>
      <c r="H423" s="1"/>
      <c r="I423" s="3"/>
      <c r="J423" s="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4"/>
      <c r="AD423" s="4"/>
      <c r="AE423" s="4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</row>
    <row r="424" ht="16.5" customHeight="1">
      <c r="A424" s="3"/>
      <c r="B424" s="3"/>
      <c r="C424" s="3"/>
      <c r="D424" s="3"/>
      <c r="E424" s="1"/>
      <c r="F424" s="1"/>
      <c r="G424" s="1"/>
      <c r="H424" s="1"/>
      <c r="I424" s="3"/>
      <c r="J424" s="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4"/>
      <c r="AD424" s="4"/>
      <c r="AE424" s="4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</row>
    <row r="425" ht="16.5" customHeight="1">
      <c r="A425" s="3"/>
      <c r="B425" s="3"/>
      <c r="C425" s="3"/>
      <c r="D425" s="3"/>
      <c r="E425" s="1"/>
      <c r="F425" s="1"/>
      <c r="G425" s="1"/>
      <c r="H425" s="1"/>
      <c r="I425" s="3"/>
      <c r="J425" s="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4"/>
      <c r="AD425" s="4"/>
      <c r="AE425" s="4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</row>
    <row r="426" ht="16.5" customHeight="1">
      <c r="A426" s="3"/>
      <c r="B426" s="3"/>
      <c r="C426" s="3"/>
      <c r="D426" s="3"/>
      <c r="E426" s="1"/>
      <c r="F426" s="1"/>
      <c r="G426" s="1"/>
      <c r="H426" s="1"/>
      <c r="I426" s="3"/>
      <c r="J426" s="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4"/>
      <c r="AD426" s="4"/>
      <c r="AE426" s="4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</row>
    <row r="427" ht="16.5" customHeight="1">
      <c r="A427" s="3"/>
      <c r="B427" s="3"/>
      <c r="C427" s="3"/>
      <c r="D427" s="3"/>
      <c r="E427" s="1"/>
      <c r="F427" s="1"/>
      <c r="G427" s="1"/>
      <c r="H427" s="1"/>
      <c r="I427" s="3"/>
      <c r="J427" s="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4"/>
      <c r="AD427" s="4"/>
      <c r="AE427" s="4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</row>
    <row r="428" ht="16.5" customHeight="1">
      <c r="A428" s="3"/>
      <c r="B428" s="3"/>
      <c r="C428" s="3"/>
      <c r="D428" s="3"/>
      <c r="E428" s="1"/>
      <c r="F428" s="1"/>
      <c r="G428" s="1"/>
      <c r="H428" s="1"/>
      <c r="I428" s="3"/>
      <c r="J428" s="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4"/>
      <c r="AD428" s="4"/>
      <c r="AE428" s="4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</row>
    <row r="429" ht="16.5" customHeight="1">
      <c r="A429" s="3"/>
      <c r="B429" s="3"/>
      <c r="C429" s="3"/>
      <c r="D429" s="3"/>
      <c r="E429" s="1"/>
      <c r="F429" s="1"/>
      <c r="G429" s="1"/>
      <c r="H429" s="1"/>
      <c r="I429" s="3"/>
      <c r="J429" s="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4"/>
      <c r="AD429" s="4"/>
      <c r="AE429" s="4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</row>
    <row r="430" ht="16.5" customHeight="1">
      <c r="A430" s="3"/>
      <c r="B430" s="3"/>
      <c r="C430" s="3"/>
      <c r="D430" s="3"/>
      <c r="E430" s="1"/>
      <c r="F430" s="1"/>
      <c r="G430" s="1"/>
      <c r="H430" s="1"/>
      <c r="I430" s="3"/>
      <c r="J430" s="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4"/>
      <c r="AD430" s="4"/>
      <c r="AE430" s="4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</row>
    <row r="431" ht="16.5" customHeight="1">
      <c r="A431" s="3"/>
      <c r="B431" s="3"/>
      <c r="C431" s="3"/>
      <c r="D431" s="3"/>
      <c r="E431" s="1"/>
      <c r="F431" s="1"/>
      <c r="G431" s="1"/>
      <c r="H431" s="1"/>
      <c r="I431" s="3"/>
      <c r="J431" s="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4"/>
      <c r="AD431" s="4"/>
      <c r="AE431" s="4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</row>
    <row r="432" ht="16.5" customHeight="1">
      <c r="A432" s="3"/>
      <c r="B432" s="3"/>
      <c r="C432" s="3"/>
      <c r="D432" s="3"/>
      <c r="E432" s="1"/>
      <c r="F432" s="1"/>
      <c r="G432" s="1"/>
      <c r="H432" s="1"/>
      <c r="I432" s="3"/>
      <c r="J432" s="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4"/>
      <c r="AD432" s="4"/>
      <c r="AE432" s="4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</row>
    <row r="433" ht="16.5" customHeight="1">
      <c r="A433" s="3"/>
      <c r="B433" s="3"/>
      <c r="C433" s="3"/>
      <c r="D433" s="3"/>
      <c r="E433" s="1"/>
      <c r="F433" s="1"/>
      <c r="G433" s="1"/>
      <c r="H433" s="1"/>
      <c r="I433" s="3"/>
      <c r="J433" s="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4"/>
      <c r="AD433" s="4"/>
      <c r="AE433" s="4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</row>
    <row r="434" ht="16.5" customHeight="1">
      <c r="A434" s="3"/>
      <c r="B434" s="3"/>
      <c r="C434" s="3"/>
      <c r="D434" s="3"/>
      <c r="E434" s="1"/>
      <c r="F434" s="1"/>
      <c r="G434" s="1"/>
      <c r="H434" s="1"/>
      <c r="I434" s="3"/>
      <c r="J434" s="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4"/>
      <c r="AD434" s="4"/>
      <c r="AE434" s="4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</row>
    <row r="435" ht="16.5" customHeight="1">
      <c r="A435" s="3"/>
      <c r="B435" s="3"/>
      <c r="C435" s="3"/>
      <c r="D435" s="3"/>
      <c r="E435" s="1"/>
      <c r="F435" s="1"/>
      <c r="G435" s="1"/>
      <c r="H435" s="1"/>
      <c r="I435" s="3"/>
      <c r="J435" s="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4"/>
      <c r="AD435" s="4"/>
      <c r="AE435" s="4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</row>
    <row r="436" ht="16.5" customHeight="1">
      <c r="A436" s="3"/>
      <c r="B436" s="3"/>
      <c r="C436" s="3"/>
      <c r="D436" s="3"/>
      <c r="E436" s="1"/>
      <c r="F436" s="1"/>
      <c r="G436" s="1"/>
      <c r="H436" s="1"/>
      <c r="I436" s="3"/>
      <c r="J436" s="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4"/>
      <c r="AD436" s="4"/>
      <c r="AE436" s="4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</row>
    <row r="437" ht="16.5" customHeight="1">
      <c r="A437" s="3"/>
      <c r="B437" s="3"/>
      <c r="C437" s="3"/>
      <c r="D437" s="3"/>
      <c r="E437" s="1"/>
      <c r="F437" s="1"/>
      <c r="G437" s="1"/>
      <c r="H437" s="1"/>
      <c r="I437" s="3"/>
      <c r="J437" s="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4"/>
      <c r="AD437" s="4"/>
      <c r="AE437" s="4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</row>
    <row r="438" ht="16.5" customHeight="1">
      <c r="A438" s="3"/>
      <c r="B438" s="3"/>
      <c r="C438" s="3"/>
      <c r="D438" s="3"/>
      <c r="E438" s="1"/>
      <c r="F438" s="1"/>
      <c r="G438" s="1"/>
      <c r="H438" s="1"/>
      <c r="I438" s="3"/>
      <c r="J438" s="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4"/>
      <c r="AD438" s="4"/>
      <c r="AE438" s="4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</row>
    <row r="439" ht="16.5" customHeight="1">
      <c r="A439" s="3"/>
      <c r="B439" s="3"/>
      <c r="C439" s="3"/>
      <c r="D439" s="3"/>
      <c r="E439" s="1"/>
      <c r="F439" s="1"/>
      <c r="G439" s="1"/>
      <c r="H439" s="1"/>
      <c r="I439" s="3"/>
      <c r="J439" s="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4"/>
      <c r="AD439" s="4"/>
      <c r="AE439" s="4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</row>
    <row r="440" ht="16.5" customHeight="1">
      <c r="A440" s="3"/>
      <c r="B440" s="3"/>
      <c r="C440" s="3"/>
      <c r="D440" s="3"/>
      <c r="E440" s="1"/>
      <c r="F440" s="1"/>
      <c r="G440" s="1"/>
      <c r="H440" s="1"/>
      <c r="I440" s="3"/>
      <c r="J440" s="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4"/>
      <c r="AD440" s="4"/>
      <c r="AE440" s="4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</row>
    <row r="441" ht="16.5" customHeight="1">
      <c r="A441" s="3"/>
      <c r="B441" s="3"/>
      <c r="C441" s="3"/>
      <c r="D441" s="3"/>
      <c r="E441" s="1"/>
      <c r="F441" s="1"/>
      <c r="G441" s="1"/>
      <c r="H441" s="1"/>
      <c r="I441" s="3"/>
      <c r="J441" s="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4"/>
      <c r="AD441" s="4"/>
      <c r="AE441" s="4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</row>
    <row r="442" ht="16.5" customHeight="1">
      <c r="A442" s="3"/>
      <c r="B442" s="3"/>
      <c r="C442" s="3"/>
      <c r="D442" s="3"/>
      <c r="E442" s="1"/>
      <c r="F442" s="1"/>
      <c r="G442" s="1"/>
      <c r="H442" s="1"/>
      <c r="I442" s="3"/>
      <c r="J442" s="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4"/>
      <c r="AD442" s="4"/>
      <c r="AE442" s="4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</row>
    <row r="443" ht="16.5" customHeight="1">
      <c r="A443" s="3"/>
      <c r="B443" s="3"/>
      <c r="C443" s="3"/>
      <c r="D443" s="3"/>
      <c r="E443" s="1"/>
      <c r="F443" s="1"/>
      <c r="G443" s="1"/>
      <c r="H443" s="1"/>
      <c r="I443" s="3"/>
      <c r="J443" s="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4"/>
      <c r="AD443" s="4"/>
      <c r="AE443" s="4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</row>
    <row r="444" ht="16.5" customHeight="1">
      <c r="A444" s="3"/>
      <c r="B444" s="3"/>
      <c r="C444" s="3"/>
      <c r="D444" s="3"/>
      <c r="E444" s="1"/>
      <c r="F444" s="1"/>
      <c r="G444" s="1"/>
      <c r="H444" s="1"/>
      <c r="I444" s="3"/>
      <c r="J444" s="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4"/>
      <c r="AD444" s="4"/>
      <c r="AE444" s="4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</row>
    <row r="445" ht="16.5" customHeight="1">
      <c r="A445" s="3"/>
      <c r="B445" s="3"/>
      <c r="C445" s="3"/>
      <c r="D445" s="3"/>
      <c r="E445" s="1"/>
      <c r="F445" s="1"/>
      <c r="G445" s="1"/>
      <c r="H445" s="1"/>
      <c r="I445" s="3"/>
      <c r="J445" s="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4"/>
      <c r="AD445" s="4"/>
      <c r="AE445" s="4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</row>
    <row r="446" ht="16.5" customHeight="1">
      <c r="A446" s="3"/>
      <c r="B446" s="3"/>
      <c r="C446" s="3"/>
      <c r="D446" s="3"/>
      <c r="E446" s="1"/>
      <c r="F446" s="1"/>
      <c r="G446" s="1"/>
      <c r="H446" s="1"/>
      <c r="I446" s="3"/>
      <c r="J446" s="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4"/>
      <c r="AD446" s="4"/>
      <c r="AE446" s="4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</row>
    <row r="447" ht="16.5" customHeight="1">
      <c r="A447" s="3"/>
      <c r="B447" s="3"/>
      <c r="C447" s="3"/>
      <c r="D447" s="3"/>
      <c r="E447" s="1"/>
      <c r="F447" s="1"/>
      <c r="G447" s="1"/>
      <c r="H447" s="1"/>
      <c r="I447" s="3"/>
      <c r="J447" s="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4"/>
      <c r="AD447" s="4"/>
      <c r="AE447" s="4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</row>
    <row r="448" ht="16.5" customHeight="1">
      <c r="A448" s="3"/>
      <c r="B448" s="3"/>
      <c r="C448" s="3"/>
      <c r="D448" s="3"/>
      <c r="E448" s="1"/>
      <c r="F448" s="1"/>
      <c r="G448" s="1"/>
      <c r="H448" s="1"/>
      <c r="I448" s="3"/>
      <c r="J448" s="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4"/>
      <c r="AD448" s="4"/>
      <c r="AE448" s="4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</row>
    <row r="449" ht="16.5" customHeight="1">
      <c r="A449" s="3"/>
      <c r="B449" s="3"/>
      <c r="C449" s="3"/>
      <c r="D449" s="3"/>
      <c r="E449" s="1"/>
      <c r="F449" s="1"/>
      <c r="G449" s="1"/>
      <c r="H449" s="1"/>
      <c r="I449" s="3"/>
      <c r="J449" s="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4"/>
      <c r="AD449" s="4"/>
      <c r="AE449" s="4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</row>
    <row r="450" ht="16.5" customHeight="1">
      <c r="A450" s="3"/>
      <c r="B450" s="3"/>
      <c r="C450" s="3"/>
      <c r="D450" s="3"/>
      <c r="E450" s="1"/>
      <c r="F450" s="1"/>
      <c r="G450" s="1"/>
      <c r="H450" s="1"/>
      <c r="I450" s="3"/>
      <c r="J450" s="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4"/>
      <c r="AD450" s="4"/>
      <c r="AE450" s="4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</row>
    <row r="451" ht="16.5" customHeight="1">
      <c r="A451" s="3"/>
      <c r="B451" s="3"/>
      <c r="C451" s="3"/>
      <c r="D451" s="3"/>
      <c r="E451" s="1"/>
      <c r="F451" s="1"/>
      <c r="G451" s="1"/>
      <c r="H451" s="1"/>
      <c r="I451" s="3"/>
      <c r="J451" s="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4"/>
      <c r="AD451" s="4"/>
      <c r="AE451" s="4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</row>
    <row r="452" ht="16.5" customHeight="1">
      <c r="A452" s="3"/>
      <c r="B452" s="3"/>
      <c r="C452" s="3"/>
      <c r="D452" s="3"/>
      <c r="E452" s="1"/>
      <c r="F452" s="1"/>
      <c r="G452" s="1"/>
      <c r="H452" s="1"/>
      <c r="I452" s="3"/>
      <c r="J452" s="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4"/>
      <c r="AD452" s="4"/>
      <c r="AE452" s="4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</row>
    <row r="453" ht="16.5" customHeight="1">
      <c r="A453" s="3"/>
      <c r="B453" s="3"/>
      <c r="C453" s="3"/>
      <c r="D453" s="3"/>
      <c r="E453" s="1"/>
      <c r="F453" s="1"/>
      <c r="G453" s="1"/>
      <c r="H453" s="1"/>
      <c r="I453" s="3"/>
      <c r="J453" s="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4"/>
      <c r="AD453" s="4"/>
      <c r="AE453" s="4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</row>
    <row r="454" ht="16.5" customHeight="1">
      <c r="A454" s="3"/>
      <c r="B454" s="3"/>
      <c r="C454" s="3"/>
      <c r="D454" s="3"/>
      <c r="E454" s="1"/>
      <c r="F454" s="1"/>
      <c r="G454" s="1"/>
      <c r="H454" s="1"/>
      <c r="I454" s="3"/>
      <c r="J454" s="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4"/>
      <c r="AD454" s="4"/>
      <c r="AE454" s="4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</row>
    <row r="455" ht="16.5" customHeight="1">
      <c r="A455" s="3"/>
      <c r="B455" s="3"/>
      <c r="C455" s="3"/>
      <c r="D455" s="3"/>
      <c r="E455" s="1"/>
      <c r="F455" s="1"/>
      <c r="G455" s="1"/>
      <c r="H455" s="1"/>
      <c r="I455" s="3"/>
      <c r="J455" s="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4"/>
      <c r="AD455" s="4"/>
      <c r="AE455" s="4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</row>
    <row r="456" ht="16.5" customHeight="1">
      <c r="A456" s="3"/>
      <c r="B456" s="3"/>
      <c r="C456" s="3"/>
      <c r="D456" s="3"/>
      <c r="E456" s="1"/>
      <c r="F456" s="1"/>
      <c r="G456" s="1"/>
      <c r="H456" s="1"/>
      <c r="I456" s="3"/>
      <c r="J456" s="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4"/>
      <c r="AD456" s="4"/>
      <c r="AE456" s="4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</row>
    <row r="457" ht="16.5" customHeight="1">
      <c r="A457" s="3"/>
      <c r="B457" s="3"/>
      <c r="C457" s="3"/>
      <c r="D457" s="3"/>
      <c r="E457" s="1"/>
      <c r="F457" s="1"/>
      <c r="G457" s="1"/>
      <c r="H457" s="1"/>
      <c r="I457" s="3"/>
      <c r="J457" s="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4"/>
      <c r="AD457" s="4"/>
      <c r="AE457" s="4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</row>
    <row r="458" ht="16.5" customHeight="1">
      <c r="A458" s="3"/>
      <c r="B458" s="3"/>
      <c r="C458" s="3"/>
      <c r="D458" s="3"/>
      <c r="E458" s="1"/>
      <c r="F458" s="1"/>
      <c r="G458" s="1"/>
      <c r="H458" s="1"/>
      <c r="I458" s="3"/>
      <c r="J458" s="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4"/>
      <c r="AD458" s="4"/>
      <c r="AE458" s="4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</row>
    <row r="459" ht="16.5" customHeight="1">
      <c r="A459" s="3"/>
      <c r="B459" s="3"/>
      <c r="C459" s="3"/>
      <c r="D459" s="3"/>
      <c r="E459" s="1"/>
      <c r="F459" s="1"/>
      <c r="G459" s="1"/>
      <c r="H459" s="1"/>
      <c r="I459" s="3"/>
      <c r="J459" s="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4"/>
      <c r="AD459" s="4"/>
      <c r="AE459" s="4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</row>
    <row r="460" ht="16.5" customHeight="1">
      <c r="A460" s="3"/>
      <c r="B460" s="3"/>
      <c r="C460" s="3"/>
      <c r="D460" s="3"/>
      <c r="E460" s="1"/>
      <c r="F460" s="1"/>
      <c r="G460" s="1"/>
      <c r="H460" s="1"/>
      <c r="I460" s="3"/>
      <c r="J460" s="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4"/>
      <c r="AD460" s="4"/>
      <c r="AE460" s="4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</row>
    <row r="461" ht="16.5" customHeight="1">
      <c r="A461" s="3"/>
      <c r="B461" s="3"/>
      <c r="C461" s="3"/>
      <c r="D461" s="3"/>
      <c r="E461" s="1"/>
      <c r="F461" s="1"/>
      <c r="G461" s="1"/>
      <c r="H461" s="1"/>
      <c r="I461" s="3"/>
      <c r="J461" s="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4"/>
      <c r="AD461" s="4"/>
      <c r="AE461" s="4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</row>
    <row r="462" ht="16.5" customHeight="1">
      <c r="A462" s="3"/>
      <c r="B462" s="3"/>
      <c r="C462" s="3"/>
      <c r="D462" s="3"/>
      <c r="E462" s="1"/>
      <c r="F462" s="1"/>
      <c r="G462" s="1"/>
      <c r="H462" s="1"/>
      <c r="I462" s="3"/>
      <c r="J462" s="3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4"/>
      <c r="AD462" s="4"/>
      <c r="AE462" s="4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</row>
    <row r="463" ht="16.5" customHeight="1">
      <c r="A463" s="3"/>
      <c r="B463" s="3"/>
      <c r="C463" s="3"/>
      <c r="D463" s="3"/>
      <c r="E463" s="1"/>
      <c r="F463" s="1"/>
      <c r="G463" s="1"/>
      <c r="H463" s="1"/>
      <c r="I463" s="3"/>
      <c r="J463" s="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4"/>
      <c r="AD463" s="4"/>
      <c r="AE463" s="4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</row>
    <row r="464" ht="16.5" customHeight="1">
      <c r="A464" s="3"/>
      <c r="B464" s="3"/>
      <c r="C464" s="3"/>
      <c r="D464" s="3"/>
      <c r="E464" s="1"/>
      <c r="F464" s="1"/>
      <c r="G464" s="1"/>
      <c r="H464" s="1"/>
      <c r="I464" s="3"/>
      <c r="J464" s="3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4"/>
      <c r="AD464" s="4"/>
      <c r="AE464" s="4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</row>
    <row r="465" ht="16.5" customHeight="1">
      <c r="A465" s="3"/>
      <c r="B465" s="3"/>
      <c r="C465" s="3"/>
      <c r="D465" s="3"/>
      <c r="E465" s="1"/>
      <c r="F465" s="1"/>
      <c r="G465" s="1"/>
      <c r="H465" s="1"/>
      <c r="I465" s="3"/>
      <c r="J465" s="3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4"/>
      <c r="AD465" s="4"/>
      <c r="AE465" s="4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</row>
    <row r="466" ht="16.5" customHeight="1">
      <c r="A466" s="3"/>
      <c r="B466" s="3"/>
      <c r="C466" s="3"/>
      <c r="D466" s="3"/>
      <c r="E466" s="1"/>
      <c r="F466" s="1"/>
      <c r="G466" s="1"/>
      <c r="H466" s="1"/>
      <c r="I466" s="3"/>
      <c r="J466" s="3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4"/>
      <c r="AD466" s="4"/>
      <c r="AE466" s="4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</row>
    <row r="467" ht="16.5" customHeight="1">
      <c r="A467" s="3"/>
      <c r="B467" s="3"/>
      <c r="C467" s="3"/>
      <c r="D467" s="3"/>
      <c r="E467" s="1"/>
      <c r="F467" s="1"/>
      <c r="G467" s="1"/>
      <c r="H467" s="1"/>
      <c r="I467" s="3"/>
      <c r="J467" s="3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4"/>
      <c r="AD467" s="4"/>
      <c r="AE467" s="4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</row>
    <row r="468" ht="16.5" customHeight="1">
      <c r="A468" s="3"/>
      <c r="B468" s="3"/>
      <c r="C468" s="3"/>
      <c r="D468" s="3"/>
      <c r="E468" s="1"/>
      <c r="F468" s="1"/>
      <c r="G468" s="1"/>
      <c r="H468" s="1"/>
      <c r="I468" s="3"/>
      <c r="J468" s="3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4"/>
      <c r="AD468" s="4"/>
      <c r="AE468" s="4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</row>
    <row r="469" ht="16.5" customHeight="1">
      <c r="A469" s="3"/>
      <c r="B469" s="3"/>
      <c r="C469" s="3"/>
      <c r="D469" s="3"/>
      <c r="E469" s="1"/>
      <c r="F469" s="1"/>
      <c r="G469" s="1"/>
      <c r="H469" s="1"/>
      <c r="I469" s="3"/>
      <c r="J469" s="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4"/>
      <c r="AD469" s="4"/>
      <c r="AE469" s="4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</row>
    <row r="470" ht="16.5" customHeight="1">
      <c r="A470" s="3"/>
      <c r="B470" s="3"/>
      <c r="C470" s="3"/>
      <c r="D470" s="3"/>
      <c r="E470" s="1"/>
      <c r="F470" s="1"/>
      <c r="G470" s="1"/>
      <c r="H470" s="1"/>
      <c r="I470" s="3"/>
      <c r="J470" s="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4"/>
      <c r="AD470" s="4"/>
      <c r="AE470" s="4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</row>
    <row r="471" ht="16.5" customHeight="1">
      <c r="A471" s="3"/>
      <c r="B471" s="3"/>
      <c r="C471" s="3"/>
      <c r="D471" s="3"/>
      <c r="E471" s="1"/>
      <c r="F471" s="1"/>
      <c r="G471" s="1"/>
      <c r="H471" s="1"/>
      <c r="I471" s="3"/>
      <c r="J471" s="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4"/>
      <c r="AD471" s="4"/>
      <c r="AE471" s="4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</row>
    <row r="472" ht="16.5" customHeight="1">
      <c r="A472" s="3"/>
      <c r="B472" s="3"/>
      <c r="C472" s="3"/>
      <c r="D472" s="3"/>
      <c r="E472" s="1"/>
      <c r="F472" s="1"/>
      <c r="G472" s="1"/>
      <c r="H472" s="1"/>
      <c r="I472" s="3"/>
      <c r="J472" s="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4"/>
      <c r="AD472" s="4"/>
      <c r="AE472" s="4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</row>
    <row r="473" ht="16.5" customHeight="1">
      <c r="A473" s="3"/>
      <c r="B473" s="3"/>
      <c r="C473" s="3"/>
      <c r="D473" s="3"/>
      <c r="E473" s="1"/>
      <c r="F473" s="1"/>
      <c r="G473" s="1"/>
      <c r="H473" s="1"/>
      <c r="I473" s="3"/>
      <c r="J473" s="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4"/>
      <c r="AD473" s="4"/>
      <c r="AE473" s="4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</row>
    <row r="474" ht="16.5" customHeight="1">
      <c r="A474" s="3"/>
      <c r="B474" s="3"/>
      <c r="C474" s="3"/>
      <c r="D474" s="3"/>
      <c r="E474" s="1"/>
      <c r="F474" s="1"/>
      <c r="G474" s="1"/>
      <c r="H474" s="1"/>
      <c r="I474" s="3"/>
      <c r="J474" s="3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4"/>
      <c r="AD474" s="4"/>
      <c r="AE474" s="4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</row>
    <row r="475" ht="16.5" customHeight="1">
      <c r="A475" s="3"/>
      <c r="B475" s="3"/>
      <c r="C475" s="3"/>
      <c r="D475" s="3"/>
      <c r="E475" s="1"/>
      <c r="F475" s="1"/>
      <c r="G475" s="1"/>
      <c r="H475" s="1"/>
      <c r="I475" s="3"/>
      <c r="J475" s="3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4"/>
      <c r="AD475" s="4"/>
      <c r="AE475" s="4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</row>
    <row r="476" ht="16.5" customHeight="1">
      <c r="A476" s="3"/>
      <c r="B476" s="3"/>
      <c r="C476" s="3"/>
      <c r="D476" s="3"/>
      <c r="E476" s="1"/>
      <c r="F476" s="1"/>
      <c r="G476" s="1"/>
      <c r="H476" s="1"/>
      <c r="I476" s="3"/>
      <c r="J476" s="3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4"/>
      <c r="AD476" s="4"/>
      <c r="AE476" s="4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</row>
    <row r="477" ht="16.5" customHeight="1">
      <c r="A477" s="3"/>
      <c r="B477" s="3"/>
      <c r="C477" s="3"/>
      <c r="D477" s="3"/>
      <c r="E477" s="1"/>
      <c r="F477" s="1"/>
      <c r="G477" s="1"/>
      <c r="H477" s="1"/>
      <c r="I477" s="3"/>
      <c r="J477" s="3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4"/>
      <c r="AD477" s="4"/>
      <c r="AE477" s="4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</row>
    <row r="478" ht="16.5" customHeight="1">
      <c r="A478" s="3"/>
      <c r="B478" s="3"/>
      <c r="C478" s="3"/>
      <c r="D478" s="3"/>
      <c r="E478" s="1"/>
      <c r="F478" s="1"/>
      <c r="G478" s="1"/>
      <c r="H478" s="1"/>
      <c r="I478" s="3"/>
      <c r="J478" s="3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4"/>
      <c r="AD478" s="4"/>
      <c r="AE478" s="4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</row>
    <row r="479" ht="16.5" customHeight="1">
      <c r="A479" s="3"/>
      <c r="B479" s="3"/>
      <c r="C479" s="3"/>
      <c r="D479" s="3"/>
      <c r="E479" s="1"/>
      <c r="F479" s="1"/>
      <c r="G479" s="1"/>
      <c r="H479" s="1"/>
      <c r="I479" s="3"/>
      <c r="J479" s="3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4"/>
      <c r="AD479" s="4"/>
      <c r="AE479" s="4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</row>
    <row r="480" ht="16.5" customHeight="1">
      <c r="A480" s="3"/>
      <c r="B480" s="3"/>
      <c r="C480" s="3"/>
      <c r="D480" s="3"/>
      <c r="E480" s="1"/>
      <c r="F480" s="1"/>
      <c r="G480" s="1"/>
      <c r="H480" s="1"/>
      <c r="I480" s="3"/>
      <c r="J480" s="3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4"/>
      <c r="AD480" s="4"/>
      <c r="AE480" s="4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</row>
    <row r="481" ht="16.5" customHeight="1">
      <c r="A481" s="3"/>
      <c r="B481" s="3"/>
      <c r="C481" s="3"/>
      <c r="D481" s="3"/>
      <c r="E481" s="1"/>
      <c r="F481" s="1"/>
      <c r="G481" s="1"/>
      <c r="H481" s="1"/>
      <c r="I481" s="3"/>
      <c r="J481" s="3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4"/>
      <c r="AD481" s="4"/>
      <c r="AE481" s="4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</row>
    <row r="482" ht="16.5" customHeight="1">
      <c r="A482" s="3"/>
      <c r="B482" s="3"/>
      <c r="C482" s="3"/>
      <c r="D482" s="3"/>
      <c r="E482" s="1"/>
      <c r="F482" s="1"/>
      <c r="G482" s="1"/>
      <c r="H482" s="1"/>
      <c r="I482" s="3"/>
      <c r="J482" s="3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4"/>
      <c r="AD482" s="4"/>
      <c r="AE482" s="4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</row>
    <row r="483" ht="16.5" customHeight="1">
      <c r="A483" s="3"/>
      <c r="B483" s="3"/>
      <c r="C483" s="3"/>
      <c r="D483" s="3"/>
      <c r="E483" s="1"/>
      <c r="F483" s="1"/>
      <c r="G483" s="1"/>
      <c r="H483" s="1"/>
      <c r="I483" s="3"/>
      <c r="J483" s="3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4"/>
      <c r="AD483" s="4"/>
      <c r="AE483" s="4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</row>
    <row r="484" ht="16.5" customHeight="1">
      <c r="A484" s="3"/>
      <c r="B484" s="3"/>
      <c r="C484" s="3"/>
      <c r="D484" s="3"/>
      <c r="E484" s="1"/>
      <c r="F484" s="1"/>
      <c r="G484" s="1"/>
      <c r="H484" s="1"/>
      <c r="I484" s="3"/>
      <c r="J484" s="3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4"/>
      <c r="AD484" s="4"/>
      <c r="AE484" s="4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</row>
    <row r="485" ht="16.5" customHeight="1">
      <c r="A485" s="3"/>
      <c r="B485" s="3"/>
      <c r="C485" s="3"/>
      <c r="D485" s="3"/>
      <c r="E485" s="1"/>
      <c r="F485" s="1"/>
      <c r="G485" s="1"/>
      <c r="H485" s="1"/>
      <c r="I485" s="3"/>
      <c r="J485" s="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4"/>
      <c r="AD485" s="4"/>
      <c r="AE485" s="4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</row>
    <row r="486" ht="16.5" customHeight="1">
      <c r="A486" s="3"/>
      <c r="B486" s="3"/>
      <c r="C486" s="3"/>
      <c r="D486" s="3"/>
      <c r="E486" s="1"/>
      <c r="F486" s="1"/>
      <c r="G486" s="1"/>
      <c r="H486" s="1"/>
      <c r="I486" s="3"/>
      <c r="J486" s="3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4"/>
      <c r="AD486" s="4"/>
      <c r="AE486" s="4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</row>
    <row r="487" ht="16.5" customHeight="1">
      <c r="A487" s="3"/>
      <c r="B487" s="3"/>
      <c r="C487" s="3"/>
      <c r="D487" s="3"/>
      <c r="E487" s="1"/>
      <c r="F487" s="1"/>
      <c r="G487" s="1"/>
      <c r="H487" s="1"/>
      <c r="I487" s="3"/>
      <c r="J487" s="3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4"/>
      <c r="AD487" s="4"/>
      <c r="AE487" s="4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</row>
    <row r="488" ht="16.5" customHeight="1">
      <c r="A488" s="3"/>
      <c r="B488" s="3"/>
      <c r="C488" s="3"/>
      <c r="D488" s="3"/>
      <c r="E488" s="1"/>
      <c r="F488" s="1"/>
      <c r="G488" s="1"/>
      <c r="H488" s="1"/>
      <c r="I488" s="3"/>
      <c r="J488" s="3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4"/>
      <c r="AD488" s="4"/>
      <c r="AE488" s="4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</row>
    <row r="489" ht="16.5" customHeight="1">
      <c r="A489" s="3"/>
      <c r="B489" s="3"/>
      <c r="C489" s="3"/>
      <c r="D489" s="3"/>
      <c r="E489" s="1"/>
      <c r="F489" s="1"/>
      <c r="G489" s="1"/>
      <c r="H489" s="1"/>
      <c r="I489" s="3"/>
      <c r="J489" s="3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4"/>
      <c r="AD489" s="4"/>
      <c r="AE489" s="4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</row>
    <row r="490" ht="16.5" customHeight="1">
      <c r="A490" s="3"/>
      <c r="B490" s="3"/>
      <c r="C490" s="3"/>
      <c r="D490" s="3"/>
      <c r="E490" s="1"/>
      <c r="F490" s="1"/>
      <c r="G490" s="1"/>
      <c r="H490" s="1"/>
      <c r="I490" s="3"/>
      <c r="J490" s="3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4"/>
      <c r="AD490" s="4"/>
      <c r="AE490" s="4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</row>
    <row r="491" ht="16.5" customHeight="1">
      <c r="A491" s="3"/>
      <c r="B491" s="3"/>
      <c r="C491" s="3"/>
      <c r="D491" s="3"/>
      <c r="E491" s="1"/>
      <c r="F491" s="1"/>
      <c r="G491" s="1"/>
      <c r="H491" s="1"/>
      <c r="I491" s="3"/>
      <c r="J491" s="3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4"/>
      <c r="AD491" s="4"/>
      <c r="AE491" s="4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</row>
    <row r="492" ht="16.5" customHeight="1">
      <c r="A492" s="3"/>
      <c r="B492" s="3"/>
      <c r="C492" s="3"/>
      <c r="D492" s="3"/>
      <c r="E492" s="1"/>
      <c r="F492" s="1"/>
      <c r="G492" s="1"/>
      <c r="H492" s="1"/>
      <c r="I492" s="3"/>
      <c r="J492" s="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4"/>
      <c r="AD492" s="4"/>
      <c r="AE492" s="4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</row>
    <row r="493" ht="16.5" customHeight="1">
      <c r="A493" s="3"/>
      <c r="B493" s="3"/>
      <c r="C493" s="3"/>
      <c r="D493" s="3"/>
      <c r="E493" s="1"/>
      <c r="F493" s="1"/>
      <c r="G493" s="1"/>
      <c r="H493" s="1"/>
      <c r="I493" s="3"/>
      <c r="J493" s="3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4"/>
      <c r="AD493" s="4"/>
      <c r="AE493" s="4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</row>
    <row r="494" ht="16.5" customHeight="1">
      <c r="A494" s="3"/>
      <c r="B494" s="3"/>
      <c r="C494" s="3"/>
      <c r="D494" s="3"/>
      <c r="E494" s="1"/>
      <c r="F494" s="1"/>
      <c r="G494" s="1"/>
      <c r="H494" s="1"/>
      <c r="I494" s="3"/>
      <c r="J494" s="3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4"/>
      <c r="AD494" s="4"/>
      <c r="AE494" s="4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</row>
    <row r="495" ht="16.5" customHeight="1">
      <c r="A495" s="3"/>
      <c r="B495" s="3"/>
      <c r="C495" s="3"/>
      <c r="D495" s="3"/>
      <c r="E495" s="1"/>
      <c r="F495" s="1"/>
      <c r="G495" s="1"/>
      <c r="H495" s="1"/>
      <c r="I495" s="3"/>
      <c r="J495" s="3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4"/>
      <c r="AD495" s="4"/>
      <c r="AE495" s="4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</row>
    <row r="496" ht="16.5" customHeight="1">
      <c r="A496" s="3"/>
      <c r="B496" s="3"/>
      <c r="C496" s="3"/>
      <c r="D496" s="3"/>
      <c r="E496" s="1"/>
      <c r="F496" s="1"/>
      <c r="G496" s="1"/>
      <c r="H496" s="1"/>
      <c r="I496" s="3"/>
      <c r="J496" s="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4"/>
      <c r="AD496" s="4"/>
      <c r="AE496" s="4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</row>
    <row r="497" ht="16.5" customHeight="1">
      <c r="A497" s="3"/>
      <c r="B497" s="3"/>
      <c r="C497" s="3"/>
      <c r="D497" s="3"/>
      <c r="E497" s="1"/>
      <c r="F497" s="1"/>
      <c r="G497" s="1"/>
      <c r="H497" s="1"/>
      <c r="I497" s="3"/>
      <c r="J497" s="3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4"/>
      <c r="AD497" s="4"/>
      <c r="AE497" s="4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</row>
    <row r="498" ht="16.5" customHeight="1">
      <c r="A498" s="3"/>
      <c r="B498" s="3"/>
      <c r="C498" s="3"/>
      <c r="D498" s="3"/>
      <c r="E498" s="1"/>
      <c r="F498" s="1"/>
      <c r="G498" s="1"/>
      <c r="H498" s="1"/>
      <c r="I498" s="3"/>
      <c r="J498" s="3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4"/>
      <c r="AD498" s="4"/>
      <c r="AE498" s="4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</row>
    <row r="499" ht="16.5" customHeight="1">
      <c r="A499" s="3"/>
      <c r="B499" s="3"/>
      <c r="C499" s="3"/>
      <c r="D499" s="3"/>
      <c r="E499" s="1"/>
      <c r="F499" s="1"/>
      <c r="G499" s="1"/>
      <c r="H499" s="1"/>
      <c r="I499" s="3"/>
      <c r="J499" s="3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4"/>
      <c r="AD499" s="4"/>
      <c r="AE499" s="4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</row>
    <row r="500" ht="16.5" customHeight="1">
      <c r="A500" s="3"/>
      <c r="B500" s="3"/>
      <c r="C500" s="3"/>
      <c r="D500" s="3"/>
      <c r="E500" s="1"/>
      <c r="F500" s="1"/>
      <c r="G500" s="1"/>
      <c r="H500" s="1"/>
      <c r="I500" s="3"/>
      <c r="J500" s="3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4"/>
      <c r="AD500" s="4"/>
      <c r="AE500" s="4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</row>
    <row r="501" ht="16.5" customHeight="1">
      <c r="A501" s="3"/>
      <c r="B501" s="3"/>
      <c r="C501" s="3"/>
      <c r="D501" s="3"/>
      <c r="E501" s="1"/>
      <c r="F501" s="1"/>
      <c r="G501" s="1"/>
      <c r="H501" s="1"/>
      <c r="I501" s="3"/>
      <c r="J501" s="3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4"/>
      <c r="AD501" s="4"/>
      <c r="AE501" s="4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</row>
    <row r="502" ht="16.5" customHeight="1">
      <c r="A502" s="3"/>
      <c r="B502" s="3"/>
      <c r="C502" s="3"/>
      <c r="D502" s="3"/>
      <c r="E502" s="1"/>
      <c r="F502" s="1"/>
      <c r="G502" s="1"/>
      <c r="H502" s="1"/>
      <c r="I502" s="3"/>
      <c r="J502" s="3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4"/>
      <c r="AD502" s="4"/>
      <c r="AE502" s="4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</row>
    <row r="503" ht="16.5" customHeight="1">
      <c r="A503" s="3"/>
      <c r="B503" s="3"/>
      <c r="C503" s="3"/>
      <c r="D503" s="3"/>
      <c r="E503" s="1"/>
      <c r="F503" s="1"/>
      <c r="G503" s="1"/>
      <c r="H503" s="1"/>
      <c r="I503" s="3"/>
      <c r="J503" s="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4"/>
      <c r="AD503" s="4"/>
      <c r="AE503" s="4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</row>
    <row r="504" ht="16.5" customHeight="1">
      <c r="A504" s="3"/>
      <c r="B504" s="3"/>
      <c r="C504" s="3"/>
      <c r="D504" s="3"/>
      <c r="E504" s="1"/>
      <c r="F504" s="1"/>
      <c r="G504" s="1"/>
      <c r="H504" s="1"/>
      <c r="I504" s="3"/>
      <c r="J504" s="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4"/>
      <c r="AD504" s="4"/>
      <c r="AE504" s="4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</row>
    <row r="505" ht="16.5" customHeight="1">
      <c r="A505" s="3"/>
      <c r="B505" s="3"/>
      <c r="C505" s="3"/>
      <c r="D505" s="3"/>
      <c r="E505" s="1"/>
      <c r="F505" s="1"/>
      <c r="G505" s="1"/>
      <c r="H505" s="1"/>
      <c r="I505" s="3"/>
      <c r="J505" s="3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4"/>
      <c r="AD505" s="4"/>
      <c r="AE505" s="4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</row>
    <row r="506" ht="16.5" customHeight="1">
      <c r="A506" s="3"/>
      <c r="B506" s="3"/>
      <c r="C506" s="3"/>
      <c r="D506" s="3"/>
      <c r="E506" s="1"/>
      <c r="F506" s="1"/>
      <c r="G506" s="1"/>
      <c r="H506" s="1"/>
      <c r="I506" s="3"/>
      <c r="J506" s="3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4"/>
      <c r="AD506" s="4"/>
      <c r="AE506" s="4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</row>
    <row r="507" ht="16.5" customHeight="1">
      <c r="A507" s="3"/>
      <c r="B507" s="3"/>
      <c r="C507" s="3"/>
      <c r="D507" s="3"/>
      <c r="E507" s="1"/>
      <c r="F507" s="1"/>
      <c r="G507" s="1"/>
      <c r="H507" s="1"/>
      <c r="I507" s="3"/>
      <c r="J507" s="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4"/>
      <c r="AD507" s="4"/>
      <c r="AE507" s="4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</row>
    <row r="508" ht="16.5" customHeight="1">
      <c r="A508" s="3"/>
      <c r="B508" s="3"/>
      <c r="C508" s="3"/>
      <c r="D508" s="3"/>
      <c r="E508" s="1"/>
      <c r="F508" s="1"/>
      <c r="G508" s="1"/>
      <c r="H508" s="1"/>
      <c r="I508" s="3"/>
      <c r="J508" s="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4"/>
      <c r="AD508" s="4"/>
      <c r="AE508" s="4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</row>
    <row r="509" ht="16.5" customHeight="1">
      <c r="A509" s="3"/>
      <c r="B509" s="3"/>
      <c r="C509" s="3"/>
      <c r="D509" s="3"/>
      <c r="E509" s="1"/>
      <c r="F509" s="1"/>
      <c r="G509" s="1"/>
      <c r="H509" s="1"/>
      <c r="I509" s="3"/>
      <c r="J509" s="3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4"/>
      <c r="AD509" s="4"/>
      <c r="AE509" s="4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</row>
    <row r="510" ht="16.5" customHeight="1">
      <c r="A510" s="3"/>
      <c r="B510" s="3"/>
      <c r="C510" s="3"/>
      <c r="D510" s="3"/>
      <c r="E510" s="1"/>
      <c r="F510" s="1"/>
      <c r="G510" s="1"/>
      <c r="H510" s="1"/>
      <c r="I510" s="3"/>
      <c r="J510" s="3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4"/>
      <c r="AD510" s="4"/>
      <c r="AE510" s="4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</row>
    <row r="511" ht="16.5" customHeight="1">
      <c r="A511" s="3"/>
      <c r="B511" s="3"/>
      <c r="C511" s="3"/>
      <c r="D511" s="3"/>
      <c r="E511" s="1"/>
      <c r="F511" s="1"/>
      <c r="G511" s="1"/>
      <c r="H511" s="1"/>
      <c r="I511" s="3"/>
      <c r="J511" s="3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4"/>
      <c r="AD511" s="4"/>
      <c r="AE511" s="4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</row>
    <row r="512" ht="16.5" customHeight="1">
      <c r="A512" s="3"/>
      <c r="B512" s="3"/>
      <c r="C512" s="3"/>
      <c r="D512" s="3"/>
      <c r="E512" s="1"/>
      <c r="F512" s="1"/>
      <c r="G512" s="1"/>
      <c r="H512" s="1"/>
      <c r="I512" s="3"/>
      <c r="J512" s="3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4"/>
      <c r="AD512" s="4"/>
      <c r="AE512" s="4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</row>
    <row r="513" ht="16.5" customHeight="1">
      <c r="A513" s="3"/>
      <c r="B513" s="3"/>
      <c r="C513" s="3"/>
      <c r="D513" s="3"/>
      <c r="E513" s="1"/>
      <c r="F513" s="1"/>
      <c r="G513" s="1"/>
      <c r="H513" s="1"/>
      <c r="I513" s="3"/>
      <c r="J513" s="3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4"/>
      <c r="AD513" s="4"/>
      <c r="AE513" s="4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</row>
    <row r="514" ht="16.5" customHeight="1">
      <c r="A514" s="3"/>
      <c r="B514" s="3"/>
      <c r="C514" s="3"/>
      <c r="D514" s="3"/>
      <c r="E514" s="1"/>
      <c r="F514" s="1"/>
      <c r="G514" s="1"/>
      <c r="H514" s="1"/>
      <c r="I514" s="3"/>
      <c r="J514" s="3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4"/>
      <c r="AD514" s="4"/>
      <c r="AE514" s="4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</row>
    <row r="515" ht="16.5" customHeight="1">
      <c r="A515" s="3"/>
      <c r="B515" s="3"/>
      <c r="C515" s="3"/>
      <c r="D515" s="3"/>
      <c r="E515" s="1"/>
      <c r="F515" s="1"/>
      <c r="G515" s="1"/>
      <c r="H515" s="1"/>
      <c r="I515" s="3"/>
      <c r="J515" s="3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4"/>
      <c r="AD515" s="4"/>
      <c r="AE515" s="4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</row>
    <row r="516" ht="16.5" customHeight="1">
      <c r="A516" s="3"/>
      <c r="B516" s="3"/>
      <c r="C516" s="3"/>
      <c r="D516" s="3"/>
      <c r="E516" s="1"/>
      <c r="F516" s="1"/>
      <c r="G516" s="1"/>
      <c r="H516" s="1"/>
      <c r="I516" s="3"/>
      <c r="J516" s="3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4"/>
      <c r="AD516" s="4"/>
      <c r="AE516" s="4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</row>
    <row r="517" ht="16.5" customHeight="1">
      <c r="A517" s="3"/>
      <c r="B517" s="3"/>
      <c r="C517" s="3"/>
      <c r="D517" s="3"/>
      <c r="E517" s="1"/>
      <c r="F517" s="1"/>
      <c r="G517" s="1"/>
      <c r="H517" s="1"/>
      <c r="I517" s="3"/>
      <c r="J517" s="3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4"/>
      <c r="AD517" s="4"/>
      <c r="AE517" s="4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</row>
    <row r="518" ht="16.5" customHeight="1">
      <c r="A518" s="3"/>
      <c r="B518" s="3"/>
      <c r="C518" s="3"/>
      <c r="D518" s="3"/>
      <c r="E518" s="1"/>
      <c r="F518" s="1"/>
      <c r="G518" s="1"/>
      <c r="H518" s="1"/>
      <c r="I518" s="3"/>
      <c r="J518" s="3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4"/>
      <c r="AD518" s="4"/>
      <c r="AE518" s="4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</row>
    <row r="519" ht="16.5" customHeight="1">
      <c r="A519" s="3"/>
      <c r="B519" s="3"/>
      <c r="C519" s="3"/>
      <c r="D519" s="3"/>
      <c r="E519" s="1"/>
      <c r="F519" s="1"/>
      <c r="G519" s="1"/>
      <c r="H519" s="1"/>
      <c r="I519" s="3"/>
      <c r="J519" s="3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4"/>
      <c r="AD519" s="4"/>
      <c r="AE519" s="4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</row>
    <row r="520" ht="16.5" customHeight="1">
      <c r="A520" s="3"/>
      <c r="B520" s="3"/>
      <c r="C520" s="3"/>
      <c r="D520" s="3"/>
      <c r="E520" s="1"/>
      <c r="F520" s="1"/>
      <c r="G520" s="1"/>
      <c r="H520" s="1"/>
      <c r="I520" s="3"/>
      <c r="J520" s="3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4"/>
      <c r="AD520" s="4"/>
      <c r="AE520" s="4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</row>
    <row r="521" ht="16.5" customHeight="1">
      <c r="A521" s="3"/>
      <c r="B521" s="3"/>
      <c r="C521" s="3"/>
      <c r="D521" s="3"/>
      <c r="E521" s="1"/>
      <c r="F521" s="1"/>
      <c r="G521" s="1"/>
      <c r="H521" s="1"/>
      <c r="I521" s="3"/>
      <c r="J521" s="3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4"/>
      <c r="AD521" s="4"/>
      <c r="AE521" s="4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</row>
    <row r="522" ht="16.5" customHeight="1">
      <c r="A522" s="3"/>
      <c r="B522" s="3"/>
      <c r="C522" s="3"/>
      <c r="D522" s="3"/>
      <c r="E522" s="1"/>
      <c r="F522" s="1"/>
      <c r="G522" s="1"/>
      <c r="H522" s="1"/>
      <c r="I522" s="3"/>
      <c r="J522" s="3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4"/>
      <c r="AD522" s="4"/>
      <c r="AE522" s="4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</row>
    <row r="523" ht="16.5" customHeight="1">
      <c r="A523" s="3"/>
      <c r="B523" s="3"/>
      <c r="C523" s="3"/>
      <c r="D523" s="3"/>
      <c r="E523" s="1"/>
      <c r="F523" s="1"/>
      <c r="G523" s="1"/>
      <c r="H523" s="1"/>
      <c r="I523" s="3"/>
      <c r="J523" s="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4"/>
      <c r="AD523" s="4"/>
      <c r="AE523" s="4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</row>
    <row r="524" ht="16.5" customHeight="1">
      <c r="A524" s="3"/>
      <c r="B524" s="3"/>
      <c r="C524" s="3"/>
      <c r="D524" s="3"/>
      <c r="E524" s="1"/>
      <c r="F524" s="1"/>
      <c r="G524" s="1"/>
      <c r="H524" s="1"/>
      <c r="I524" s="3"/>
      <c r="J524" s="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4"/>
      <c r="AD524" s="4"/>
      <c r="AE524" s="4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</row>
    <row r="525" ht="16.5" customHeight="1">
      <c r="A525" s="3"/>
      <c r="B525" s="3"/>
      <c r="C525" s="3"/>
      <c r="D525" s="3"/>
      <c r="E525" s="1"/>
      <c r="F525" s="1"/>
      <c r="G525" s="1"/>
      <c r="H525" s="1"/>
      <c r="I525" s="3"/>
      <c r="J525" s="3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4"/>
      <c r="AD525" s="4"/>
      <c r="AE525" s="4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</row>
    <row r="526" ht="16.5" customHeight="1">
      <c r="A526" s="3"/>
      <c r="B526" s="3"/>
      <c r="C526" s="3"/>
      <c r="D526" s="3"/>
      <c r="E526" s="1"/>
      <c r="F526" s="1"/>
      <c r="G526" s="1"/>
      <c r="H526" s="1"/>
      <c r="I526" s="3"/>
      <c r="J526" s="3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4"/>
      <c r="AD526" s="4"/>
      <c r="AE526" s="4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</row>
    <row r="527" ht="16.5" customHeight="1">
      <c r="A527" s="3"/>
      <c r="B527" s="3"/>
      <c r="C527" s="3"/>
      <c r="D527" s="3"/>
      <c r="E527" s="1"/>
      <c r="F527" s="1"/>
      <c r="G527" s="1"/>
      <c r="H527" s="1"/>
      <c r="I527" s="3"/>
      <c r="J527" s="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4"/>
      <c r="AD527" s="4"/>
      <c r="AE527" s="4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</row>
    <row r="528" ht="16.5" customHeight="1">
      <c r="A528" s="3"/>
      <c r="B528" s="3"/>
      <c r="C528" s="3"/>
      <c r="D528" s="3"/>
      <c r="E528" s="1"/>
      <c r="F528" s="1"/>
      <c r="G528" s="1"/>
      <c r="H528" s="1"/>
      <c r="I528" s="3"/>
      <c r="J528" s="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4"/>
      <c r="AD528" s="4"/>
      <c r="AE528" s="4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</row>
    <row r="529" ht="16.5" customHeight="1">
      <c r="A529" s="3"/>
      <c r="B529" s="3"/>
      <c r="C529" s="3"/>
      <c r="D529" s="3"/>
      <c r="E529" s="1"/>
      <c r="F529" s="1"/>
      <c r="G529" s="1"/>
      <c r="H529" s="1"/>
      <c r="I529" s="3"/>
      <c r="J529" s="3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4"/>
      <c r="AD529" s="4"/>
      <c r="AE529" s="4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</row>
    <row r="530" ht="16.5" customHeight="1">
      <c r="A530" s="3"/>
      <c r="B530" s="3"/>
      <c r="C530" s="3"/>
      <c r="D530" s="3"/>
      <c r="E530" s="1"/>
      <c r="F530" s="1"/>
      <c r="G530" s="1"/>
      <c r="H530" s="1"/>
      <c r="I530" s="3"/>
      <c r="J530" s="3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4"/>
      <c r="AD530" s="4"/>
      <c r="AE530" s="4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</row>
    <row r="531" ht="16.5" customHeight="1">
      <c r="A531" s="3"/>
      <c r="B531" s="3"/>
      <c r="C531" s="3"/>
      <c r="D531" s="3"/>
      <c r="E531" s="1"/>
      <c r="F531" s="1"/>
      <c r="G531" s="1"/>
      <c r="H531" s="1"/>
      <c r="I531" s="3"/>
      <c r="J531" s="3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4"/>
      <c r="AD531" s="4"/>
      <c r="AE531" s="4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</row>
    <row r="532" ht="16.5" customHeight="1">
      <c r="A532" s="3"/>
      <c r="B532" s="3"/>
      <c r="C532" s="3"/>
      <c r="D532" s="3"/>
      <c r="E532" s="1"/>
      <c r="F532" s="1"/>
      <c r="G532" s="1"/>
      <c r="H532" s="1"/>
      <c r="I532" s="3"/>
      <c r="J532" s="3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4"/>
      <c r="AD532" s="4"/>
      <c r="AE532" s="4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</row>
    <row r="533" ht="16.5" customHeight="1">
      <c r="A533" s="3"/>
      <c r="B533" s="3"/>
      <c r="C533" s="3"/>
      <c r="D533" s="3"/>
      <c r="E533" s="1"/>
      <c r="F533" s="1"/>
      <c r="G533" s="1"/>
      <c r="H533" s="1"/>
      <c r="I533" s="3"/>
      <c r="J533" s="3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4"/>
      <c r="AD533" s="4"/>
      <c r="AE533" s="4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</row>
    <row r="534" ht="16.5" customHeight="1">
      <c r="A534" s="3"/>
      <c r="B534" s="3"/>
      <c r="C534" s="3"/>
      <c r="D534" s="3"/>
      <c r="E534" s="1"/>
      <c r="F534" s="1"/>
      <c r="G534" s="1"/>
      <c r="H534" s="1"/>
      <c r="I534" s="3"/>
      <c r="J534" s="3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4"/>
      <c r="AD534" s="4"/>
      <c r="AE534" s="4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</row>
    <row r="535" ht="16.5" customHeight="1">
      <c r="A535" s="3"/>
      <c r="B535" s="3"/>
      <c r="C535" s="3"/>
      <c r="D535" s="3"/>
      <c r="E535" s="1"/>
      <c r="F535" s="1"/>
      <c r="G535" s="1"/>
      <c r="H535" s="1"/>
      <c r="I535" s="3"/>
      <c r="J535" s="3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4"/>
      <c r="AD535" s="4"/>
      <c r="AE535" s="4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</row>
    <row r="536" ht="16.5" customHeight="1">
      <c r="A536" s="3"/>
      <c r="B536" s="3"/>
      <c r="C536" s="3"/>
      <c r="D536" s="3"/>
      <c r="E536" s="1"/>
      <c r="F536" s="1"/>
      <c r="G536" s="1"/>
      <c r="H536" s="1"/>
      <c r="I536" s="3"/>
      <c r="J536" s="3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4"/>
      <c r="AD536" s="4"/>
      <c r="AE536" s="4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</row>
    <row r="537" ht="16.5" customHeight="1">
      <c r="A537" s="3"/>
      <c r="B537" s="3"/>
      <c r="C537" s="3"/>
      <c r="D537" s="3"/>
      <c r="E537" s="1"/>
      <c r="F537" s="1"/>
      <c r="G537" s="1"/>
      <c r="H537" s="1"/>
      <c r="I537" s="3"/>
      <c r="J537" s="3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4"/>
      <c r="AD537" s="4"/>
      <c r="AE537" s="4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</row>
    <row r="538" ht="16.5" customHeight="1">
      <c r="A538" s="3"/>
      <c r="B538" s="3"/>
      <c r="C538" s="3"/>
      <c r="D538" s="3"/>
      <c r="E538" s="1"/>
      <c r="F538" s="1"/>
      <c r="G538" s="1"/>
      <c r="H538" s="1"/>
      <c r="I538" s="3"/>
      <c r="J538" s="3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4"/>
      <c r="AD538" s="4"/>
      <c r="AE538" s="4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</row>
    <row r="539" ht="16.5" customHeight="1">
      <c r="A539" s="3"/>
      <c r="B539" s="3"/>
      <c r="C539" s="3"/>
      <c r="D539" s="3"/>
      <c r="E539" s="1"/>
      <c r="F539" s="1"/>
      <c r="G539" s="1"/>
      <c r="H539" s="1"/>
      <c r="I539" s="3"/>
      <c r="J539" s="3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4"/>
      <c r="AD539" s="4"/>
      <c r="AE539" s="4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</row>
    <row r="540" ht="16.5" customHeight="1">
      <c r="A540" s="3"/>
      <c r="B540" s="3"/>
      <c r="C540" s="3"/>
      <c r="D540" s="3"/>
      <c r="E540" s="1"/>
      <c r="F540" s="1"/>
      <c r="G540" s="1"/>
      <c r="H540" s="1"/>
      <c r="I540" s="3"/>
      <c r="J540" s="3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4"/>
      <c r="AD540" s="4"/>
      <c r="AE540" s="4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</row>
    <row r="541" ht="16.5" customHeight="1">
      <c r="A541" s="3"/>
      <c r="B541" s="3"/>
      <c r="C541" s="3"/>
      <c r="D541" s="3"/>
      <c r="E541" s="1"/>
      <c r="F541" s="1"/>
      <c r="G541" s="1"/>
      <c r="H541" s="1"/>
      <c r="I541" s="3"/>
      <c r="J541" s="3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4"/>
      <c r="AD541" s="4"/>
      <c r="AE541" s="4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</row>
    <row r="542" ht="16.5" customHeight="1">
      <c r="A542" s="3"/>
      <c r="B542" s="3"/>
      <c r="C542" s="3"/>
      <c r="D542" s="3"/>
      <c r="E542" s="1"/>
      <c r="F542" s="1"/>
      <c r="G542" s="1"/>
      <c r="H542" s="1"/>
      <c r="I542" s="3"/>
      <c r="J542" s="3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4"/>
      <c r="AD542" s="4"/>
      <c r="AE542" s="4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</row>
    <row r="543" ht="16.5" customHeight="1">
      <c r="A543" s="3"/>
      <c r="B543" s="3"/>
      <c r="C543" s="3"/>
      <c r="D543" s="3"/>
      <c r="E543" s="1"/>
      <c r="F543" s="1"/>
      <c r="G543" s="1"/>
      <c r="H543" s="1"/>
      <c r="I543" s="3"/>
      <c r="J543" s="3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4"/>
      <c r="AD543" s="4"/>
      <c r="AE543" s="4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</row>
    <row r="544" ht="16.5" customHeight="1">
      <c r="A544" s="3"/>
      <c r="B544" s="3"/>
      <c r="C544" s="3"/>
      <c r="D544" s="3"/>
      <c r="E544" s="1"/>
      <c r="F544" s="1"/>
      <c r="G544" s="1"/>
      <c r="H544" s="1"/>
      <c r="I544" s="3"/>
      <c r="J544" s="3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4"/>
      <c r="AD544" s="4"/>
      <c r="AE544" s="4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</row>
    <row r="545" ht="16.5" customHeight="1">
      <c r="A545" s="3"/>
      <c r="B545" s="3"/>
      <c r="C545" s="3"/>
      <c r="D545" s="3"/>
      <c r="E545" s="1"/>
      <c r="F545" s="1"/>
      <c r="G545" s="1"/>
      <c r="H545" s="1"/>
      <c r="I545" s="3"/>
      <c r="J545" s="3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4"/>
      <c r="AD545" s="4"/>
      <c r="AE545" s="4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</row>
    <row r="546" ht="16.5" customHeight="1">
      <c r="A546" s="3"/>
      <c r="B546" s="3"/>
      <c r="C546" s="3"/>
      <c r="D546" s="3"/>
      <c r="E546" s="1"/>
      <c r="F546" s="1"/>
      <c r="G546" s="1"/>
      <c r="H546" s="1"/>
      <c r="I546" s="3"/>
      <c r="J546" s="3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4"/>
      <c r="AD546" s="4"/>
      <c r="AE546" s="4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</row>
    <row r="547" ht="16.5" customHeight="1">
      <c r="A547" s="3"/>
      <c r="B547" s="3"/>
      <c r="C547" s="3"/>
      <c r="D547" s="3"/>
      <c r="E547" s="1"/>
      <c r="F547" s="1"/>
      <c r="G547" s="1"/>
      <c r="H547" s="1"/>
      <c r="I547" s="3"/>
      <c r="J547" s="3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4"/>
      <c r="AD547" s="4"/>
      <c r="AE547" s="4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</row>
    <row r="548" ht="16.5" customHeight="1">
      <c r="A548" s="3"/>
      <c r="B548" s="3"/>
      <c r="C548" s="3"/>
      <c r="D548" s="3"/>
      <c r="E548" s="1"/>
      <c r="F548" s="1"/>
      <c r="G548" s="1"/>
      <c r="H548" s="1"/>
      <c r="I548" s="3"/>
      <c r="J548" s="3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4"/>
      <c r="AD548" s="4"/>
      <c r="AE548" s="4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</row>
    <row r="549" ht="16.5" customHeight="1">
      <c r="A549" s="3"/>
      <c r="B549" s="3"/>
      <c r="C549" s="3"/>
      <c r="D549" s="3"/>
      <c r="E549" s="1"/>
      <c r="F549" s="1"/>
      <c r="G549" s="1"/>
      <c r="H549" s="1"/>
      <c r="I549" s="3"/>
      <c r="J549" s="3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4"/>
      <c r="AD549" s="4"/>
      <c r="AE549" s="4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</row>
    <row r="550" ht="16.5" customHeight="1">
      <c r="A550" s="3"/>
      <c r="B550" s="3"/>
      <c r="C550" s="3"/>
      <c r="D550" s="3"/>
      <c r="E550" s="1"/>
      <c r="F550" s="1"/>
      <c r="G550" s="1"/>
      <c r="H550" s="1"/>
      <c r="I550" s="3"/>
      <c r="J550" s="3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4"/>
      <c r="AD550" s="4"/>
      <c r="AE550" s="4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</row>
    <row r="551" ht="16.5" customHeight="1">
      <c r="A551" s="3"/>
      <c r="B551" s="3"/>
      <c r="C551" s="3"/>
      <c r="D551" s="3"/>
      <c r="E551" s="1"/>
      <c r="F551" s="1"/>
      <c r="G551" s="1"/>
      <c r="H551" s="1"/>
      <c r="I551" s="3"/>
      <c r="J551" s="3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4"/>
      <c r="AD551" s="4"/>
      <c r="AE551" s="4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</row>
    <row r="552" ht="16.5" customHeight="1">
      <c r="A552" s="3"/>
      <c r="B552" s="3"/>
      <c r="C552" s="3"/>
      <c r="D552" s="3"/>
      <c r="E552" s="1"/>
      <c r="F552" s="1"/>
      <c r="G552" s="1"/>
      <c r="H552" s="1"/>
      <c r="I552" s="3"/>
      <c r="J552" s="3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4"/>
      <c r="AD552" s="4"/>
      <c r="AE552" s="4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</row>
    <row r="553" ht="16.5" customHeight="1">
      <c r="A553" s="3"/>
      <c r="B553" s="3"/>
      <c r="C553" s="3"/>
      <c r="D553" s="3"/>
      <c r="E553" s="1"/>
      <c r="F553" s="1"/>
      <c r="G553" s="1"/>
      <c r="H553" s="1"/>
      <c r="I553" s="3"/>
      <c r="J553" s="3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4"/>
      <c r="AD553" s="4"/>
      <c r="AE553" s="4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</row>
    <row r="554" ht="16.5" customHeight="1">
      <c r="A554" s="3"/>
      <c r="B554" s="3"/>
      <c r="C554" s="3"/>
      <c r="D554" s="3"/>
      <c r="E554" s="1"/>
      <c r="F554" s="1"/>
      <c r="G554" s="1"/>
      <c r="H554" s="1"/>
      <c r="I554" s="3"/>
      <c r="J554" s="3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4"/>
      <c r="AD554" s="4"/>
      <c r="AE554" s="4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</row>
    <row r="555" ht="16.5" customHeight="1">
      <c r="A555" s="3"/>
      <c r="B555" s="3"/>
      <c r="C555" s="3"/>
      <c r="D555" s="3"/>
      <c r="E555" s="1"/>
      <c r="F555" s="1"/>
      <c r="G555" s="1"/>
      <c r="H555" s="1"/>
      <c r="I555" s="3"/>
      <c r="J555" s="3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4"/>
      <c r="AD555" s="4"/>
      <c r="AE555" s="4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</row>
    <row r="556" ht="16.5" customHeight="1">
      <c r="A556" s="3"/>
      <c r="B556" s="3"/>
      <c r="C556" s="3"/>
      <c r="D556" s="3"/>
      <c r="E556" s="1"/>
      <c r="F556" s="1"/>
      <c r="G556" s="1"/>
      <c r="H556" s="1"/>
      <c r="I556" s="3"/>
      <c r="J556" s="3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4"/>
      <c r="AD556" s="4"/>
      <c r="AE556" s="4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</row>
    <row r="557" ht="16.5" customHeight="1">
      <c r="A557" s="3"/>
      <c r="B557" s="3"/>
      <c r="C557" s="3"/>
      <c r="D557" s="3"/>
      <c r="E557" s="1"/>
      <c r="F557" s="1"/>
      <c r="G557" s="1"/>
      <c r="H557" s="1"/>
      <c r="I557" s="3"/>
      <c r="J557" s="3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4"/>
      <c r="AD557" s="4"/>
      <c r="AE557" s="4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</row>
    <row r="558" ht="16.5" customHeight="1">
      <c r="A558" s="3"/>
      <c r="B558" s="3"/>
      <c r="C558" s="3"/>
      <c r="D558" s="3"/>
      <c r="E558" s="1"/>
      <c r="F558" s="1"/>
      <c r="G558" s="1"/>
      <c r="H558" s="1"/>
      <c r="I558" s="3"/>
      <c r="J558" s="3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4"/>
      <c r="AD558" s="4"/>
      <c r="AE558" s="4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</row>
    <row r="559" ht="16.5" customHeight="1">
      <c r="A559" s="3"/>
      <c r="B559" s="3"/>
      <c r="C559" s="3"/>
      <c r="D559" s="3"/>
      <c r="E559" s="1"/>
      <c r="F559" s="1"/>
      <c r="G559" s="1"/>
      <c r="H559" s="1"/>
      <c r="I559" s="3"/>
      <c r="J559" s="3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4"/>
      <c r="AD559" s="4"/>
      <c r="AE559" s="4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</row>
    <row r="560" ht="16.5" customHeight="1">
      <c r="A560" s="3"/>
      <c r="B560" s="3"/>
      <c r="C560" s="3"/>
      <c r="D560" s="3"/>
      <c r="E560" s="1"/>
      <c r="F560" s="1"/>
      <c r="G560" s="1"/>
      <c r="H560" s="1"/>
      <c r="I560" s="3"/>
      <c r="J560" s="3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4"/>
      <c r="AD560" s="4"/>
      <c r="AE560" s="4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</row>
    <row r="561" ht="16.5" customHeight="1">
      <c r="A561" s="3"/>
      <c r="B561" s="3"/>
      <c r="C561" s="3"/>
      <c r="D561" s="3"/>
      <c r="E561" s="1"/>
      <c r="F561" s="1"/>
      <c r="G561" s="1"/>
      <c r="H561" s="1"/>
      <c r="I561" s="3"/>
      <c r="J561" s="3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4"/>
      <c r="AD561" s="4"/>
      <c r="AE561" s="4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</row>
    <row r="562" ht="16.5" customHeight="1">
      <c r="A562" s="3"/>
      <c r="B562" s="3"/>
      <c r="C562" s="3"/>
      <c r="D562" s="3"/>
      <c r="E562" s="1"/>
      <c r="F562" s="1"/>
      <c r="G562" s="1"/>
      <c r="H562" s="1"/>
      <c r="I562" s="3"/>
      <c r="J562" s="3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4"/>
      <c r="AD562" s="4"/>
      <c r="AE562" s="4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</row>
    <row r="563" ht="16.5" customHeight="1">
      <c r="A563" s="3"/>
      <c r="B563" s="3"/>
      <c r="C563" s="3"/>
      <c r="D563" s="3"/>
      <c r="E563" s="1"/>
      <c r="F563" s="1"/>
      <c r="G563" s="1"/>
      <c r="H563" s="1"/>
      <c r="I563" s="3"/>
      <c r="J563" s="3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4"/>
      <c r="AD563" s="4"/>
      <c r="AE563" s="4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</row>
    <row r="564" ht="16.5" customHeight="1">
      <c r="A564" s="3"/>
      <c r="B564" s="3"/>
      <c r="C564" s="3"/>
      <c r="D564" s="3"/>
      <c r="E564" s="1"/>
      <c r="F564" s="1"/>
      <c r="G564" s="1"/>
      <c r="H564" s="1"/>
      <c r="I564" s="3"/>
      <c r="J564" s="3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4"/>
      <c r="AD564" s="4"/>
      <c r="AE564" s="4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</row>
    <row r="565" ht="16.5" customHeight="1">
      <c r="A565" s="3"/>
      <c r="B565" s="3"/>
      <c r="C565" s="3"/>
      <c r="D565" s="3"/>
      <c r="E565" s="1"/>
      <c r="F565" s="1"/>
      <c r="G565" s="1"/>
      <c r="H565" s="1"/>
      <c r="I565" s="3"/>
      <c r="J565" s="3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4"/>
      <c r="AD565" s="4"/>
      <c r="AE565" s="4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</row>
    <row r="566" ht="16.5" customHeight="1">
      <c r="A566" s="3"/>
      <c r="B566" s="3"/>
      <c r="C566" s="3"/>
      <c r="D566" s="3"/>
      <c r="E566" s="1"/>
      <c r="F566" s="1"/>
      <c r="G566" s="1"/>
      <c r="H566" s="1"/>
      <c r="I566" s="3"/>
      <c r="J566" s="3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4"/>
      <c r="AD566" s="4"/>
      <c r="AE566" s="4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</row>
    <row r="567" ht="16.5" customHeight="1">
      <c r="A567" s="3"/>
      <c r="B567" s="3"/>
      <c r="C567" s="3"/>
      <c r="D567" s="3"/>
      <c r="E567" s="1"/>
      <c r="F567" s="1"/>
      <c r="G567" s="1"/>
      <c r="H567" s="1"/>
      <c r="I567" s="3"/>
      <c r="J567" s="3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4"/>
      <c r="AD567" s="4"/>
      <c r="AE567" s="4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</row>
    <row r="568" ht="16.5" customHeight="1">
      <c r="A568" s="3"/>
      <c r="B568" s="3"/>
      <c r="C568" s="3"/>
      <c r="D568" s="3"/>
      <c r="E568" s="1"/>
      <c r="F568" s="1"/>
      <c r="G568" s="1"/>
      <c r="H568" s="1"/>
      <c r="I568" s="3"/>
      <c r="J568" s="3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4"/>
      <c r="AD568" s="4"/>
      <c r="AE568" s="4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</row>
    <row r="569" ht="16.5" customHeight="1">
      <c r="A569" s="3"/>
      <c r="B569" s="3"/>
      <c r="C569" s="3"/>
      <c r="D569" s="3"/>
      <c r="E569" s="1"/>
      <c r="F569" s="1"/>
      <c r="G569" s="1"/>
      <c r="H569" s="1"/>
      <c r="I569" s="3"/>
      <c r="J569" s="3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4"/>
      <c r="AD569" s="4"/>
      <c r="AE569" s="4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</row>
    <row r="570" ht="16.5" customHeight="1">
      <c r="A570" s="3"/>
      <c r="B570" s="3"/>
      <c r="C570" s="3"/>
      <c r="D570" s="3"/>
      <c r="E570" s="1"/>
      <c r="F570" s="1"/>
      <c r="G570" s="1"/>
      <c r="H570" s="1"/>
      <c r="I570" s="3"/>
      <c r="J570" s="3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4"/>
      <c r="AD570" s="4"/>
      <c r="AE570" s="4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</row>
    <row r="571" ht="16.5" customHeight="1">
      <c r="A571" s="3"/>
      <c r="B571" s="3"/>
      <c r="C571" s="3"/>
      <c r="D571" s="3"/>
      <c r="E571" s="1"/>
      <c r="F571" s="1"/>
      <c r="G571" s="1"/>
      <c r="H571" s="1"/>
      <c r="I571" s="3"/>
      <c r="J571" s="3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4"/>
      <c r="AD571" s="4"/>
      <c r="AE571" s="4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</row>
    <row r="572" ht="16.5" customHeight="1">
      <c r="A572" s="3"/>
      <c r="B572" s="3"/>
      <c r="C572" s="3"/>
      <c r="D572" s="3"/>
      <c r="E572" s="1"/>
      <c r="F572" s="1"/>
      <c r="G572" s="1"/>
      <c r="H572" s="1"/>
      <c r="I572" s="3"/>
      <c r="J572" s="3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4"/>
      <c r="AD572" s="4"/>
      <c r="AE572" s="4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</row>
    <row r="573" ht="16.5" customHeight="1">
      <c r="A573" s="3"/>
      <c r="B573" s="3"/>
      <c r="C573" s="3"/>
      <c r="D573" s="3"/>
      <c r="E573" s="1"/>
      <c r="F573" s="1"/>
      <c r="G573" s="1"/>
      <c r="H573" s="1"/>
      <c r="I573" s="3"/>
      <c r="J573" s="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4"/>
      <c r="AD573" s="4"/>
      <c r="AE573" s="4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</row>
    <row r="574" ht="16.5" customHeight="1">
      <c r="A574" s="3"/>
      <c r="B574" s="3"/>
      <c r="C574" s="3"/>
      <c r="D574" s="3"/>
      <c r="E574" s="1"/>
      <c r="F574" s="1"/>
      <c r="G574" s="1"/>
      <c r="H574" s="1"/>
      <c r="I574" s="3"/>
      <c r="J574" s="3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4"/>
      <c r="AD574" s="4"/>
      <c r="AE574" s="4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</row>
    <row r="575" ht="16.5" customHeight="1">
      <c r="A575" s="3"/>
      <c r="B575" s="3"/>
      <c r="C575" s="3"/>
      <c r="D575" s="3"/>
      <c r="E575" s="1"/>
      <c r="F575" s="1"/>
      <c r="G575" s="1"/>
      <c r="H575" s="1"/>
      <c r="I575" s="3"/>
      <c r="J575" s="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4"/>
      <c r="AD575" s="4"/>
      <c r="AE575" s="4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</row>
    <row r="576" ht="16.5" customHeight="1">
      <c r="A576" s="3"/>
      <c r="B576" s="3"/>
      <c r="C576" s="3"/>
      <c r="D576" s="3"/>
      <c r="E576" s="1"/>
      <c r="F576" s="1"/>
      <c r="G576" s="1"/>
      <c r="H576" s="1"/>
      <c r="I576" s="3"/>
      <c r="J576" s="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4"/>
      <c r="AD576" s="4"/>
      <c r="AE576" s="4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</row>
    <row r="577" ht="16.5" customHeight="1">
      <c r="A577" s="3"/>
      <c r="B577" s="3"/>
      <c r="C577" s="3"/>
      <c r="D577" s="3"/>
      <c r="E577" s="1"/>
      <c r="F577" s="1"/>
      <c r="G577" s="1"/>
      <c r="H577" s="1"/>
      <c r="I577" s="3"/>
      <c r="J577" s="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4"/>
      <c r="AD577" s="4"/>
      <c r="AE577" s="4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</row>
    <row r="578" ht="16.5" customHeight="1">
      <c r="A578" s="3"/>
      <c r="B578" s="3"/>
      <c r="C578" s="3"/>
      <c r="D578" s="3"/>
      <c r="E578" s="1"/>
      <c r="F578" s="1"/>
      <c r="G578" s="1"/>
      <c r="H578" s="1"/>
      <c r="I578" s="3"/>
      <c r="J578" s="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4"/>
      <c r="AD578" s="4"/>
      <c r="AE578" s="4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</row>
    <row r="579" ht="16.5" customHeight="1">
      <c r="A579" s="3"/>
      <c r="B579" s="3"/>
      <c r="C579" s="3"/>
      <c r="D579" s="3"/>
      <c r="E579" s="1"/>
      <c r="F579" s="1"/>
      <c r="G579" s="1"/>
      <c r="H579" s="1"/>
      <c r="I579" s="3"/>
      <c r="J579" s="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4"/>
      <c r="AD579" s="4"/>
      <c r="AE579" s="4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</row>
    <row r="580" ht="16.5" customHeight="1">
      <c r="A580" s="3"/>
      <c r="B580" s="3"/>
      <c r="C580" s="3"/>
      <c r="D580" s="3"/>
      <c r="E580" s="1"/>
      <c r="F580" s="1"/>
      <c r="G580" s="1"/>
      <c r="H580" s="1"/>
      <c r="I580" s="3"/>
      <c r="J580" s="3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4"/>
      <c r="AD580" s="4"/>
      <c r="AE580" s="4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</row>
    <row r="581" ht="16.5" customHeight="1">
      <c r="A581" s="3"/>
      <c r="B581" s="3"/>
      <c r="C581" s="3"/>
      <c r="D581" s="3"/>
      <c r="E581" s="1"/>
      <c r="F581" s="1"/>
      <c r="G581" s="1"/>
      <c r="H581" s="1"/>
      <c r="I581" s="3"/>
      <c r="J581" s="3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4"/>
      <c r="AD581" s="4"/>
      <c r="AE581" s="4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</row>
    <row r="582" ht="16.5" customHeight="1">
      <c r="A582" s="3"/>
      <c r="B582" s="3"/>
      <c r="C582" s="3"/>
      <c r="D582" s="3"/>
      <c r="E582" s="1"/>
      <c r="F582" s="1"/>
      <c r="G582" s="1"/>
      <c r="H582" s="1"/>
      <c r="I582" s="3"/>
      <c r="J582" s="3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4"/>
      <c r="AD582" s="4"/>
      <c r="AE582" s="4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</row>
    <row r="583" ht="16.5" customHeight="1">
      <c r="A583" s="3"/>
      <c r="B583" s="3"/>
      <c r="C583" s="3"/>
      <c r="D583" s="3"/>
      <c r="E583" s="1"/>
      <c r="F583" s="1"/>
      <c r="G583" s="1"/>
      <c r="H583" s="1"/>
      <c r="I583" s="3"/>
      <c r="J583" s="3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4"/>
      <c r="AD583" s="4"/>
      <c r="AE583" s="4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</row>
    <row r="584" ht="16.5" customHeight="1">
      <c r="A584" s="3"/>
      <c r="B584" s="3"/>
      <c r="C584" s="3"/>
      <c r="D584" s="3"/>
      <c r="E584" s="1"/>
      <c r="F584" s="1"/>
      <c r="G584" s="1"/>
      <c r="H584" s="1"/>
      <c r="I584" s="3"/>
      <c r="J584" s="3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4"/>
      <c r="AD584" s="4"/>
      <c r="AE584" s="4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</row>
    <row r="585" ht="16.5" customHeight="1">
      <c r="A585" s="3"/>
      <c r="B585" s="3"/>
      <c r="C585" s="3"/>
      <c r="D585" s="3"/>
      <c r="E585" s="1"/>
      <c r="F585" s="1"/>
      <c r="G585" s="1"/>
      <c r="H585" s="1"/>
      <c r="I585" s="3"/>
      <c r="J585" s="3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4"/>
      <c r="AD585" s="4"/>
      <c r="AE585" s="4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</row>
    <row r="586" ht="16.5" customHeight="1">
      <c r="A586" s="3"/>
      <c r="B586" s="3"/>
      <c r="C586" s="3"/>
      <c r="D586" s="3"/>
      <c r="E586" s="1"/>
      <c r="F586" s="1"/>
      <c r="G586" s="1"/>
      <c r="H586" s="1"/>
      <c r="I586" s="3"/>
      <c r="J586" s="3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4"/>
      <c r="AD586" s="4"/>
      <c r="AE586" s="4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</row>
    <row r="587" ht="16.5" customHeight="1">
      <c r="A587" s="3"/>
      <c r="B587" s="3"/>
      <c r="C587" s="3"/>
      <c r="D587" s="3"/>
      <c r="E587" s="1"/>
      <c r="F587" s="1"/>
      <c r="G587" s="1"/>
      <c r="H587" s="1"/>
      <c r="I587" s="3"/>
      <c r="J587" s="3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4"/>
      <c r="AD587" s="4"/>
      <c r="AE587" s="4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</row>
    <row r="588" ht="16.5" customHeight="1">
      <c r="A588" s="3"/>
      <c r="B588" s="3"/>
      <c r="C588" s="3"/>
      <c r="D588" s="3"/>
      <c r="E588" s="1"/>
      <c r="F588" s="1"/>
      <c r="G588" s="1"/>
      <c r="H588" s="1"/>
      <c r="I588" s="3"/>
      <c r="J588" s="3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4"/>
      <c r="AD588" s="4"/>
      <c r="AE588" s="4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</row>
    <row r="589" ht="16.5" customHeight="1">
      <c r="A589" s="3"/>
      <c r="B589" s="3"/>
      <c r="C589" s="3"/>
      <c r="D589" s="3"/>
      <c r="E589" s="1"/>
      <c r="F589" s="1"/>
      <c r="G589" s="1"/>
      <c r="H589" s="1"/>
      <c r="I589" s="3"/>
      <c r="J589" s="3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4"/>
      <c r="AD589" s="4"/>
      <c r="AE589" s="4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</row>
    <row r="590" ht="16.5" customHeight="1">
      <c r="A590" s="3"/>
      <c r="B590" s="3"/>
      <c r="C590" s="3"/>
      <c r="D590" s="3"/>
      <c r="E590" s="1"/>
      <c r="F590" s="1"/>
      <c r="G590" s="1"/>
      <c r="H590" s="1"/>
      <c r="I590" s="3"/>
      <c r="J590" s="3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4"/>
      <c r="AD590" s="4"/>
      <c r="AE590" s="4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</row>
    <row r="591" ht="16.5" customHeight="1">
      <c r="A591" s="3"/>
      <c r="B591" s="3"/>
      <c r="C591" s="3"/>
      <c r="D591" s="3"/>
      <c r="E591" s="1"/>
      <c r="F591" s="1"/>
      <c r="G591" s="1"/>
      <c r="H591" s="1"/>
      <c r="I591" s="3"/>
      <c r="J591" s="3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4"/>
      <c r="AD591" s="4"/>
      <c r="AE591" s="4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</row>
    <row r="592" ht="16.5" customHeight="1">
      <c r="A592" s="3"/>
      <c r="B592" s="3"/>
      <c r="C592" s="3"/>
      <c r="D592" s="3"/>
      <c r="E592" s="1"/>
      <c r="F592" s="1"/>
      <c r="G592" s="1"/>
      <c r="H592" s="1"/>
      <c r="I592" s="3"/>
      <c r="J592" s="3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4"/>
      <c r="AD592" s="4"/>
      <c r="AE592" s="4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</row>
    <row r="593" ht="16.5" customHeight="1">
      <c r="A593" s="3"/>
      <c r="B593" s="3"/>
      <c r="C593" s="3"/>
      <c r="D593" s="3"/>
      <c r="E593" s="1"/>
      <c r="F593" s="1"/>
      <c r="G593" s="1"/>
      <c r="H593" s="1"/>
      <c r="I593" s="3"/>
      <c r="J593" s="3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4"/>
      <c r="AD593" s="4"/>
      <c r="AE593" s="4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</row>
    <row r="594" ht="16.5" customHeight="1">
      <c r="A594" s="3"/>
      <c r="B594" s="3"/>
      <c r="C594" s="3"/>
      <c r="D594" s="3"/>
      <c r="E594" s="1"/>
      <c r="F594" s="1"/>
      <c r="G594" s="1"/>
      <c r="H594" s="1"/>
      <c r="I594" s="3"/>
      <c r="J594" s="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4"/>
      <c r="AD594" s="4"/>
      <c r="AE594" s="4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</row>
    <row r="595" ht="16.5" customHeight="1">
      <c r="A595" s="3"/>
      <c r="B595" s="3"/>
      <c r="C595" s="3"/>
      <c r="D595" s="3"/>
      <c r="E595" s="1"/>
      <c r="F595" s="1"/>
      <c r="G595" s="1"/>
      <c r="H595" s="1"/>
      <c r="I595" s="3"/>
      <c r="J595" s="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4"/>
      <c r="AD595" s="4"/>
      <c r="AE595" s="4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</row>
    <row r="596" ht="16.5" customHeight="1">
      <c r="A596" s="3"/>
      <c r="B596" s="3"/>
      <c r="C596" s="3"/>
      <c r="D596" s="3"/>
      <c r="E596" s="1"/>
      <c r="F596" s="1"/>
      <c r="G596" s="1"/>
      <c r="H596" s="1"/>
      <c r="I596" s="3"/>
      <c r="J596" s="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4"/>
      <c r="AD596" s="4"/>
      <c r="AE596" s="4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</row>
    <row r="597" ht="16.5" customHeight="1">
      <c r="A597" s="3"/>
      <c r="B597" s="3"/>
      <c r="C597" s="3"/>
      <c r="D597" s="3"/>
      <c r="E597" s="1"/>
      <c r="F597" s="1"/>
      <c r="G597" s="1"/>
      <c r="H597" s="1"/>
      <c r="I597" s="3"/>
      <c r="J597" s="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4"/>
      <c r="AD597" s="4"/>
      <c r="AE597" s="4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</row>
    <row r="598" ht="16.5" customHeight="1">
      <c r="A598" s="3"/>
      <c r="B598" s="3"/>
      <c r="C598" s="3"/>
      <c r="D598" s="3"/>
      <c r="E598" s="1"/>
      <c r="F598" s="1"/>
      <c r="G598" s="1"/>
      <c r="H598" s="1"/>
      <c r="I598" s="3"/>
      <c r="J598" s="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4"/>
      <c r="AD598" s="4"/>
      <c r="AE598" s="4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</row>
    <row r="599" ht="16.5" customHeight="1">
      <c r="A599" s="3"/>
      <c r="B599" s="3"/>
      <c r="C599" s="3"/>
      <c r="D599" s="3"/>
      <c r="E599" s="1"/>
      <c r="F599" s="1"/>
      <c r="G599" s="1"/>
      <c r="H599" s="1"/>
      <c r="I599" s="3"/>
      <c r="J599" s="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4"/>
      <c r="AD599" s="4"/>
      <c r="AE599" s="4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</row>
    <row r="600" ht="16.5" customHeight="1">
      <c r="A600" s="3"/>
      <c r="B600" s="3"/>
      <c r="C600" s="3"/>
      <c r="D600" s="3"/>
      <c r="E600" s="1"/>
      <c r="F600" s="1"/>
      <c r="G600" s="1"/>
      <c r="H600" s="1"/>
      <c r="I600" s="3"/>
      <c r="J600" s="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4"/>
      <c r="AD600" s="4"/>
      <c r="AE600" s="4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</row>
    <row r="601" ht="16.5" customHeight="1">
      <c r="A601" s="3"/>
      <c r="B601" s="3"/>
      <c r="C601" s="3"/>
      <c r="D601" s="3"/>
      <c r="E601" s="1"/>
      <c r="F601" s="1"/>
      <c r="G601" s="1"/>
      <c r="H601" s="1"/>
      <c r="I601" s="3"/>
      <c r="J601" s="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4"/>
      <c r="AD601" s="4"/>
      <c r="AE601" s="4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</row>
    <row r="602" ht="16.5" customHeight="1">
      <c r="A602" s="3"/>
      <c r="B602" s="3"/>
      <c r="C602" s="3"/>
      <c r="D602" s="3"/>
      <c r="E602" s="1"/>
      <c r="F602" s="1"/>
      <c r="G602" s="1"/>
      <c r="H602" s="1"/>
      <c r="I602" s="3"/>
      <c r="J602" s="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4"/>
      <c r="AD602" s="4"/>
      <c r="AE602" s="4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</row>
    <row r="603" ht="16.5" customHeight="1">
      <c r="A603" s="3"/>
      <c r="B603" s="3"/>
      <c r="C603" s="3"/>
      <c r="D603" s="3"/>
      <c r="E603" s="1"/>
      <c r="F603" s="1"/>
      <c r="G603" s="1"/>
      <c r="H603" s="1"/>
      <c r="I603" s="3"/>
      <c r="J603" s="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4"/>
      <c r="AD603" s="4"/>
      <c r="AE603" s="4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</row>
    <row r="604" ht="16.5" customHeight="1">
      <c r="A604" s="3"/>
      <c r="B604" s="3"/>
      <c r="C604" s="3"/>
      <c r="D604" s="3"/>
      <c r="E604" s="1"/>
      <c r="F604" s="1"/>
      <c r="G604" s="1"/>
      <c r="H604" s="1"/>
      <c r="I604" s="3"/>
      <c r="J604" s="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4"/>
      <c r="AD604" s="4"/>
      <c r="AE604" s="4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</row>
    <row r="605" ht="16.5" customHeight="1">
      <c r="A605" s="3"/>
      <c r="B605" s="3"/>
      <c r="C605" s="3"/>
      <c r="D605" s="3"/>
      <c r="E605" s="1"/>
      <c r="F605" s="1"/>
      <c r="G605" s="1"/>
      <c r="H605" s="1"/>
      <c r="I605" s="3"/>
      <c r="J605" s="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4"/>
      <c r="AD605" s="4"/>
      <c r="AE605" s="4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</row>
    <row r="606" ht="16.5" customHeight="1">
      <c r="A606" s="3"/>
      <c r="B606" s="3"/>
      <c r="C606" s="3"/>
      <c r="D606" s="3"/>
      <c r="E606" s="1"/>
      <c r="F606" s="1"/>
      <c r="G606" s="1"/>
      <c r="H606" s="1"/>
      <c r="I606" s="3"/>
      <c r="J606" s="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4"/>
      <c r="AD606" s="4"/>
      <c r="AE606" s="4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</row>
    <row r="607" ht="16.5" customHeight="1">
      <c r="A607" s="3"/>
      <c r="B607" s="3"/>
      <c r="C607" s="3"/>
      <c r="D607" s="3"/>
      <c r="E607" s="1"/>
      <c r="F607" s="1"/>
      <c r="G607" s="1"/>
      <c r="H607" s="1"/>
      <c r="I607" s="3"/>
      <c r="J607" s="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4"/>
      <c r="AD607" s="4"/>
      <c r="AE607" s="4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</row>
    <row r="608" ht="16.5" customHeight="1">
      <c r="A608" s="3"/>
      <c r="B608" s="3"/>
      <c r="C608" s="3"/>
      <c r="D608" s="3"/>
      <c r="E608" s="1"/>
      <c r="F608" s="1"/>
      <c r="G608" s="1"/>
      <c r="H608" s="1"/>
      <c r="I608" s="3"/>
      <c r="J608" s="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4"/>
      <c r="AD608" s="4"/>
      <c r="AE608" s="4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</row>
    <row r="609" ht="16.5" customHeight="1">
      <c r="A609" s="3"/>
      <c r="B609" s="3"/>
      <c r="C609" s="3"/>
      <c r="D609" s="3"/>
      <c r="E609" s="1"/>
      <c r="F609" s="1"/>
      <c r="G609" s="1"/>
      <c r="H609" s="1"/>
      <c r="I609" s="3"/>
      <c r="J609" s="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4"/>
      <c r="AD609" s="4"/>
      <c r="AE609" s="4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</row>
    <row r="610" ht="16.5" customHeight="1">
      <c r="A610" s="3"/>
      <c r="B610" s="3"/>
      <c r="C610" s="3"/>
      <c r="D610" s="3"/>
      <c r="E610" s="1"/>
      <c r="F610" s="1"/>
      <c r="G610" s="1"/>
      <c r="H610" s="1"/>
      <c r="I610" s="3"/>
      <c r="J610" s="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4"/>
      <c r="AD610" s="4"/>
      <c r="AE610" s="4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</row>
    <row r="611" ht="16.5" customHeight="1">
      <c r="A611" s="3"/>
      <c r="B611" s="3"/>
      <c r="C611" s="3"/>
      <c r="D611" s="3"/>
      <c r="E611" s="1"/>
      <c r="F611" s="1"/>
      <c r="G611" s="1"/>
      <c r="H611" s="1"/>
      <c r="I611" s="3"/>
      <c r="J611" s="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4"/>
      <c r="AD611" s="4"/>
      <c r="AE611" s="4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</row>
    <row r="612" ht="16.5" customHeight="1">
      <c r="A612" s="3"/>
      <c r="B612" s="3"/>
      <c r="C612" s="3"/>
      <c r="D612" s="3"/>
      <c r="E612" s="1"/>
      <c r="F612" s="1"/>
      <c r="G612" s="1"/>
      <c r="H612" s="1"/>
      <c r="I612" s="3"/>
      <c r="J612" s="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4"/>
      <c r="AD612" s="4"/>
      <c r="AE612" s="4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</row>
    <row r="613" ht="16.5" customHeight="1">
      <c r="A613" s="3"/>
      <c r="B613" s="3"/>
      <c r="C613" s="3"/>
      <c r="D613" s="3"/>
      <c r="E613" s="1"/>
      <c r="F613" s="1"/>
      <c r="G613" s="1"/>
      <c r="H613" s="1"/>
      <c r="I613" s="3"/>
      <c r="J613" s="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4"/>
      <c r="AD613" s="4"/>
      <c r="AE613" s="4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</row>
    <row r="614" ht="16.5" customHeight="1">
      <c r="A614" s="3"/>
      <c r="B614" s="3"/>
      <c r="C614" s="3"/>
      <c r="D614" s="3"/>
      <c r="E614" s="1"/>
      <c r="F614" s="1"/>
      <c r="G614" s="1"/>
      <c r="H614" s="1"/>
      <c r="I614" s="3"/>
      <c r="J614" s="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4"/>
      <c r="AD614" s="4"/>
      <c r="AE614" s="4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</row>
    <row r="615" ht="16.5" customHeight="1">
      <c r="A615" s="3"/>
      <c r="B615" s="3"/>
      <c r="C615" s="3"/>
      <c r="D615" s="3"/>
      <c r="E615" s="1"/>
      <c r="F615" s="1"/>
      <c r="G615" s="1"/>
      <c r="H615" s="1"/>
      <c r="I615" s="3"/>
      <c r="J615" s="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4"/>
      <c r="AD615" s="4"/>
      <c r="AE615" s="4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</row>
    <row r="616" ht="16.5" customHeight="1">
      <c r="A616" s="3"/>
      <c r="B616" s="3"/>
      <c r="C616" s="3"/>
      <c r="D616" s="3"/>
      <c r="E616" s="1"/>
      <c r="F616" s="1"/>
      <c r="G616" s="1"/>
      <c r="H616" s="1"/>
      <c r="I616" s="3"/>
      <c r="J616" s="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4"/>
      <c r="AD616" s="4"/>
      <c r="AE616" s="4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</row>
    <row r="617" ht="16.5" customHeight="1">
      <c r="A617" s="3"/>
      <c r="B617" s="3"/>
      <c r="C617" s="3"/>
      <c r="D617" s="3"/>
      <c r="E617" s="1"/>
      <c r="F617" s="1"/>
      <c r="G617" s="1"/>
      <c r="H617" s="1"/>
      <c r="I617" s="3"/>
      <c r="J617" s="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4"/>
      <c r="AD617" s="4"/>
      <c r="AE617" s="4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</row>
    <row r="618" ht="16.5" customHeight="1">
      <c r="A618" s="3"/>
      <c r="B618" s="3"/>
      <c r="C618" s="3"/>
      <c r="D618" s="3"/>
      <c r="E618" s="1"/>
      <c r="F618" s="1"/>
      <c r="G618" s="1"/>
      <c r="H618" s="1"/>
      <c r="I618" s="3"/>
      <c r="J618" s="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4"/>
      <c r="AD618" s="4"/>
      <c r="AE618" s="4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</row>
    <row r="619" ht="16.5" customHeight="1">
      <c r="A619" s="3"/>
      <c r="B619" s="3"/>
      <c r="C619" s="3"/>
      <c r="D619" s="3"/>
      <c r="E619" s="1"/>
      <c r="F619" s="1"/>
      <c r="G619" s="1"/>
      <c r="H619" s="1"/>
      <c r="I619" s="3"/>
      <c r="J619" s="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4"/>
      <c r="AD619" s="4"/>
      <c r="AE619" s="4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</row>
    <row r="620" ht="16.5" customHeight="1">
      <c r="A620" s="3"/>
      <c r="B620" s="3"/>
      <c r="C620" s="3"/>
      <c r="D620" s="3"/>
      <c r="E620" s="1"/>
      <c r="F620" s="1"/>
      <c r="G620" s="1"/>
      <c r="H620" s="1"/>
      <c r="I620" s="3"/>
      <c r="J620" s="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4"/>
      <c r="AD620" s="4"/>
      <c r="AE620" s="4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</row>
    <row r="621" ht="16.5" customHeight="1">
      <c r="A621" s="3"/>
      <c r="B621" s="3"/>
      <c r="C621" s="3"/>
      <c r="D621" s="3"/>
      <c r="E621" s="1"/>
      <c r="F621" s="1"/>
      <c r="G621" s="1"/>
      <c r="H621" s="1"/>
      <c r="I621" s="3"/>
      <c r="J621" s="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4"/>
      <c r="AD621" s="4"/>
      <c r="AE621" s="4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</row>
    <row r="622" ht="16.5" customHeight="1">
      <c r="A622" s="3"/>
      <c r="B622" s="3"/>
      <c r="C622" s="3"/>
      <c r="D622" s="3"/>
      <c r="E622" s="1"/>
      <c r="F622" s="1"/>
      <c r="G622" s="1"/>
      <c r="H622" s="1"/>
      <c r="I622" s="3"/>
      <c r="J622" s="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4"/>
      <c r="AD622" s="4"/>
      <c r="AE622" s="4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</row>
    <row r="623" ht="16.5" customHeight="1">
      <c r="A623" s="3"/>
      <c r="B623" s="3"/>
      <c r="C623" s="3"/>
      <c r="D623" s="3"/>
      <c r="E623" s="1"/>
      <c r="F623" s="1"/>
      <c r="G623" s="1"/>
      <c r="H623" s="1"/>
      <c r="I623" s="3"/>
      <c r="J623" s="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4"/>
      <c r="AD623" s="4"/>
      <c r="AE623" s="4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</row>
    <row r="624" ht="16.5" customHeight="1">
      <c r="A624" s="3"/>
      <c r="B624" s="3"/>
      <c r="C624" s="3"/>
      <c r="D624" s="3"/>
      <c r="E624" s="1"/>
      <c r="F624" s="1"/>
      <c r="G624" s="1"/>
      <c r="H624" s="1"/>
      <c r="I624" s="3"/>
      <c r="J624" s="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4"/>
      <c r="AD624" s="4"/>
      <c r="AE624" s="4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</row>
    <row r="625" ht="16.5" customHeight="1">
      <c r="A625" s="3"/>
      <c r="B625" s="3"/>
      <c r="C625" s="3"/>
      <c r="D625" s="3"/>
      <c r="E625" s="1"/>
      <c r="F625" s="1"/>
      <c r="G625" s="1"/>
      <c r="H625" s="1"/>
      <c r="I625" s="3"/>
      <c r="J625" s="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4"/>
      <c r="AD625" s="4"/>
      <c r="AE625" s="4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</row>
    <row r="626" ht="16.5" customHeight="1">
      <c r="A626" s="3"/>
      <c r="B626" s="3"/>
      <c r="C626" s="3"/>
      <c r="D626" s="3"/>
      <c r="E626" s="1"/>
      <c r="F626" s="1"/>
      <c r="G626" s="1"/>
      <c r="H626" s="1"/>
      <c r="I626" s="3"/>
      <c r="J626" s="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4"/>
      <c r="AD626" s="4"/>
      <c r="AE626" s="4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</row>
    <row r="627" ht="16.5" customHeight="1">
      <c r="A627" s="3"/>
      <c r="B627" s="3"/>
      <c r="C627" s="3"/>
      <c r="D627" s="3"/>
      <c r="E627" s="1"/>
      <c r="F627" s="1"/>
      <c r="G627" s="1"/>
      <c r="H627" s="1"/>
      <c r="I627" s="3"/>
      <c r="J627" s="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4"/>
      <c r="AD627" s="4"/>
      <c r="AE627" s="4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</row>
    <row r="628" ht="16.5" customHeight="1">
      <c r="A628" s="3"/>
      <c r="B628" s="3"/>
      <c r="C628" s="3"/>
      <c r="D628" s="3"/>
      <c r="E628" s="1"/>
      <c r="F628" s="1"/>
      <c r="G628" s="1"/>
      <c r="H628" s="1"/>
      <c r="I628" s="3"/>
      <c r="J628" s="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4"/>
      <c r="AD628" s="4"/>
      <c r="AE628" s="4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</row>
    <row r="629" ht="16.5" customHeight="1">
      <c r="A629" s="3"/>
      <c r="B629" s="3"/>
      <c r="C629" s="3"/>
      <c r="D629" s="3"/>
      <c r="E629" s="1"/>
      <c r="F629" s="1"/>
      <c r="G629" s="1"/>
      <c r="H629" s="1"/>
      <c r="I629" s="3"/>
      <c r="J629" s="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4"/>
      <c r="AD629" s="4"/>
      <c r="AE629" s="4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</row>
    <row r="630" ht="16.5" customHeight="1">
      <c r="A630" s="3"/>
      <c r="B630" s="3"/>
      <c r="C630" s="3"/>
      <c r="D630" s="3"/>
      <c r="E630" s="1"/>
      <c r="F630" s="1"/>
      <c r="G630" s="1"/>
      <c r="H630" s="1"/>
      <c r="I630" s="3"/>
      <c r="J630" s="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4"/>
      <c r="AD630" s="4"/>
      <c r="AE630" s="4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</row>
    <row r="631" ht="16.5" customHeight="1">
      <c r="A631" s="3"/>
      <c r="B631" s="3"/>
      <c r="C631" s="3"/>
      <c r="D631" s="3"/>
      <c r="E631" s="1"/>
      <c r="F631" s="1"/>
      <c r="G631" s="1"/>
      <c r="H631" s="1"/>
      <c r="I631" s="3"/>
      <c r="J631" s="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4"/>
      <c r="AD631" s="4"/>
      <c r="AE631" s="4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</row>
    <row r="632" ht="16.5" customHeight="1">
      <c r="A632" s="3"/>
      <c r="B632" s="3"/>
      <c r="C632" s="3"/>
      <c r="D632" s="3"/>
      <c r="E632" s="1"/>
      <c r="F632" s="1"/>
      <c r="G632" s="1"/>
      <c r="H632" s="1"/>
      <c r="I632" s="3"/>
      <c r="J632" s="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4"/>
      <c r="AD632" s="4"/>
      <c r="AE632" s="4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</row>
    <row r="633" ht="16.5" customHeight="1">
      <c r="A633" s="3"/>
      <c r="B633" s="3"/>
      <c r="C633" s="3"/>
      <c r="D633" s="3"/>
      <c r="E633" s="1"/>
      <c r="F633" s="1"/>
      <c r="G633" s="1"/>
      <c r="H633" s="1"/>
      <c r="I633" s="3"/>
      <c r="J633" s="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4"/>
      <c r="AD633" s="4"/>
      <c r="AE633" s="4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</row>
    <row r="634" ht="16.5" customHeight="1">
      <c r="A634" s="3"/>
      <c r="B634" s="3"/>
      <c r="C634" s="3"/>
      <c r="D634" s="3"/>
      <c r="E634" s="1"/>
      <c r="F634" s="1"/>
      <c r="G634" s="1"/>
      <c r="H634" s="1"/>
      <c r="I634" s="3"/>
      <c r="J634" s="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4"/>
      <c r="AD634" s="4"/>
      <c r="AE634" s="4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</row>
    <row r="635" ht="16.5" customHeight="1">
      <c r="A635" s="3"/>
      <c r="B635" s="3"/>
      <c r="C635" s="3"/>
      <c r="D635" s="3"/>
      <c r="E635" s="1"/>
      <c r="F635" s="1"/>
      <c r="G635" s="1"/>
      <c r="H635" s="1"/>
      <c r="I635" s="3"/>
      <c r="J635" s="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4"/>
      <c r="AD635" s="4"/>
      <c r="AE635" s="4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</row>
    <row r="636" ht="16.5" customHeight="1">
      <c r="A636" s="3"/>
      <c r="B636" s="3"/>
      <c r="C636" s="3"/>
      <c r="D636" s="3"/>
      <c r="E636" s="1"/>
      <c r="F636" s="1"/>
      <c r="G636" s="1"/>
      <c r="H636" s="1"/>
      <c r="I636" s="3"/>
      <c r="J636" s="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4"/>
      <c r="AD636" s="4"/>
      <c r="AE636" s="4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</row>
    <row r="637" ht="16.5" customHeight="1">
      <c r="A637" s="3"/>
      <c r="B637" s="3"/>
      <c r="C637" s="3"/>
      <c r="D637" s="3"/>
      <c r="E637" s="1"/>
      <c r="F637" s="1"/>
      <c r="G637" s="1"/>
      <c r="H637" s="1"/>
      <c r="I637" s="3"/>
      <c r="J637" s="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4"/>
      <c r="AD637" s="4"/>
      <c r="AE637" s="4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</row>
    <row r="638" ht="16.5" customHeight="1">
      <c r="A638" s="3"/>
      <c r="B638" s="3"/>
      <c r="C638" s="3"/>
      <c r="D638" s="3"/>
      <c r="E638" s="1"/>
      <c r="F638" s="1"/>
      <c r="G638" s="1"/>
      <c r="H638" s="1"/>
      <c r="I638" s="3"/>
      <c r="J638" s="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4"/>
      <c r="AD638" s="4"/>
      <c r="AE638" s="4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</row>
    <row r="639" ht="16.5" customHeight="1">
      <c r="A639" s="3"/>
      <c r="B639" s="3"/>
      <c r="C639" s="3"/>
      <c r="D639" s="3"/>
      <c r="E639" s="1"/>
      <c r="F639" s="1"/>
      <c r="G639" s="1"/>
      <c r="H639" s="1"/>
      <c r="I639" s="3"/>
      <c r="J639" s="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4"/>
      <c r="AD639" s="4"/>
      <c r="AE639" s="4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</row>
    <row r="640" ht="16.5" customHeight="1">
      <c r="A640" s="3"/>
      <c r="B640" s="3"/>
      <c r="C640" s="3"/>
      <c r="D640" s="3"/>
      <c r="E640" s="1"/>
      <c r="F640" s="1"/>
      <c r="G640" s="1"/>
      <c r="H640" s="1"/>
      <c r="I640" s="3"/>
      <c r="J640" s="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4"/>
      <c r="AD640" s="4"/>
      <c r="AE640" s="4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</row>
    <row r="641" ht="16.5" customHeight="1">
      <c r="A641" s="3"/>
      <c r="B641" s="3"/>
      <c r="C641" s="3"/>
      <c r="D641" s="3"/>
      <c r="E641" s="1"/>
      <c r="F641" s="1"/>
      <c r="G641" s="1"/>
      <c r="H641" s="1"/>
      <c r="I641" s="3"/>
      <c r="J641" s="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4"/>
      <c r="AD641" s="4"/>
      <c r="AE641" s="4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</row>
    <row r="642" ht="16.5" customHeight="1">
      <c r="A642" s="3"/>
      <c r="B642" s="3"/>
      <c r="C642" s="3"/>
      <c r="D642" s="3"/>
      <c r="E642" s="1"/>
      <c r="F642" s="1"/>
      <c r="G642" s="1"/>
      <c r="H642" s="1"/>
      <c r="I642" s="3"/>
      <c r="J642" s="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4"/>
      <c r="AD642" s="4"/>
      <c r="AE642" s="4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</row>
    <row r="643" ht="16.5" customHeight="1">
      <c r="A643" s="3"/>
      <c r="B643" s="3"/>
      <c r="C643" s="3"/>
      <c r="D643" s="3"/>
      <c r="E643" s="1"/>
      <c r="F643" s="1"/>
      <c r="G643" s="1"/>
      <c r="H643" s="1"/>
      <c r="I643" s="3"/>
      <c r="J643" s="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4"/>
      <c r="AD643" s="4"/>
      <c r="AE643" s="4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</row>
    <row r="644" ht="16.5" customHeight="1">
      <c r="A644" s="3"/>
      <c r="B644" s="3"/>
      <c r="C644" s="3"/>
      <c r="D644" s="3"/>
      <c r="E644" s="1"/>
      <c r="F644" s="1"/>
      <c r="G644" s="1"/>
      <c r="H644" s="1"/>
      <c r="I644" s="3"/>
      <c r="J644" s="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4"/>
      <c r="AD644" s="4"/>
      <c r="AE644" s="4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</row>
    <row r="645" ht="16.5" customHeight="1">
      <c r="A645" s="3"/>
      <c r="B645" s="3"/>
      <c r="C645" s="3"/>
      <c r="D645" s="3"/>
      <c r="E645" s="1"/>
      <c r="F645" s="1"/>
      <c r="G645" s="1"/>
      <c r="H645" s="1"/>
      <c r="I645" s="3"/>
      <c r="J645" s="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4"/>
      <c r="AD645" s="4"/>
      <c r="AE645" s="4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</row>
    <row r="646" ht="16.5" customHeight="1">
      <c r="A646" s="3"/>
      <c r="B646" s="3"/>
      <c r="C646" s="3"/>
      <c r="D646" s="3"/>
      <c r="E646" s="1"/>
      <c r="F646" s="1"/>
      <c r="G646" s="1"/>
      <c r="H646" s="1"/>
      <c r="I646" s="3"/>
      <c r="J646" s="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4"/>
      <c r="AD646" s="4"/>
      <c r="AE646" s="4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</row>
    <row r="647" ht="16.5" customHeight="1">
      <c r="A647" s="3"/>
      <c r="B647" s="3"/>
      <c r="C647" s="3"/>
      <c r="D647" s="3"/>
      <c r="E647" s="1"/>
      <c r="F647" s="1"/>
      <c r="G647" s="1"/>
      <c r="H647" s="1"/>
      <c r="I647" s="3"/>
      <c r="J647" s="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4"/>
      <c r="AD647" s="4"/>
      <c r="AE647" s="4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</row>
    <row r="648" ht="16.5" customHeight="1">
      <c r="A648" s="3"/>
      <c r="B648" s="3"/>
      <c r="C648" s="3"/>
      <c r="D648" s="3"/>
      <c r="E648" s="1"/>
      <c r="F648" s="1"/>
      <c r="G648" s="1"/>
      <c r="H648" s="1"/>
      <c r="I648" s="3"/>
      <c r="J648" s="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4"/>
      <c r="AD648" s="4"/>
      <c r="AE648" s="4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</row>
    <row r="649" ht="16.5" customHeight="1">
      <c r="A649" s="3"/>
      <c r="B649" s="3"/>
      <c r="C649" s="3"/>
      <c r="D649" s="3"/>
      <c r="E649" s="1"/>
      <c r="F649" s="1"/>
      <c r="G649" s="1"/>
      <c r="H649" s="1"/>
      <c r="I649" s="3"/>
      <c r="J649" s="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4"/>
      <c r="AD649" s="4"/>
      <c r="AE649" s="4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</row>
    <row r="650" ht="16.5" customHeight="1">
      <c r="A650" s="3"/>
      <c r="B650" s="3"/>
      <c r="C650" s="3"/>
      <c r="D650" s="3"/>
      <c r="E650" s="1"/>
      <c r="F650" s="1"/>
      <c r="G650" s="1"/>
      <c r="H650" s="1"/>
      <c r="I650" s="3"/>
      <c r="J650" s="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4"/>
      <c r="AD650" s="4"/>
      <c r="AE650" s="4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</row>
    <row r="651" ht="16.5" customHeight="1">
      <c r="A651" s="3"/>
      <c r="B651" s="3"/>
      <c r="C651" s="3"/>
      <c r="D651" s="3"/>
      <c r="E651" s="1"/>
      <c r="F651" s="1"/>
      <c r="G651" s="1"/>
      <c r="H651" s="1"/>
      <c r="I651" s="3"/>
      <c r="J651" s="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4"/>
      <c r="AD651" s="4"/>
      <c r="AE651" s="4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</row>
    <row r="652" ht="16.5" customHeight="1">
      <c r="A652" s="3"/>
      <c r="B652" s="3"/>
      <c r="C652" s="3"/>
      <c r="D652" s="3"/>
      <c r="E652" s="1"/>
      <c r="F652" s="1"/>
      <c r="G652" s="1"/>
      <c r="H652" s="1"/>
      <c r="I652" s="3"/>
      <c r="J652" s="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4"/>
      <c r="AD652" s="4"/>
      <c r="AE652" s="4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</row>
    <row r="653" ht="16.5" customHeight="1">
      <c r="A653" s="3"/>
      <c r="B653" s="3"/>
      <c r="C653" s="3"/>
      <c r="D653" s="3"/>
      <c r="E653" s="1"/>
      <c r="F653" s="1"/>
      <c r="G653" s="1"/>
      <c r="H653" s="1"/>
      <c r="I653" s="3"/>
      <c r="J653" s="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4"/>
      <c r="AD653" s="4"/>
      <c r="AE653" s="4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</row>
    <row r="654" ht="16.5" customHeight="1">
      <c r="A654" s="3"/>
      <c r="B654" s="3"/>
      <c r="C654" s="3"/>
      <c r="D654" s="3"/>
      <c r="E654" s="1"/>
      <c r="F654" s="1"/>
      <c r="G654" s="1"/>
      <c r="H654" s="1"/>
      <c r="I654" s="3"/>
      <c r="J654" s="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4"/>
      <c r="AD654" s="4"/>
      <c r="AE654" s="4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</row>
    <row r="655" ht="16.5" customHeight="1">
      <c r="A655" s="3"/>
      <c r="B655" s="3"/>
      <c r="C655" s="3"/>
      <c r="D655" s="3"/>
      <c r="E655" s="1"/>
      <c r="F655" s="1"/>
      <c r="G655" s="1"/>
      <c r="H655" s="1"/>
      <c r="I655" s="3"/>
      <c r="J655" s="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4"/>
      <c r="AD655" s="4"/>
      <c r="AE655" s="4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</row>
    <row r="656" ht="16.5" customHeight="1">
      <c r="A656" s="3"/>
      <c r="B656" s="3"/>
      <c r="C656" s="3"/>
      <c r="D656" s="3"/>
      <c r="E656" s="1"/>
      <c r="F656" s="1"/>
      <c r="G656" s="1"/>
      <c r="H656" s="1"/>
      <c r="I656" s="3"/>
      <c r="J656" s="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4"/>
      <c r="AD656" s="4"/>
      <c r="AE656" s="4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</row>
    <row r="657" ht="16.5" customHeight="1">
      <c r="A657" s="3"/>
      <c r="B657" s="3"/>
      <c r="C657" s="3"/>
      <c r="D657" s="3"/>
      <c r="E657" s="1"/>
      <c r="F657" s="1"/>
      <c r="G657" s="1"/>
      <c r="H657" s="1"/>
      <c r="I657" s="3"/>
      <c r="J657" s="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4"/>
      <c r="AD657" s="4"/>
      <c r="AE657" s="4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</row>
    <row r="658" ht="16.5" customHeight="1">
      <c r="A658" s="3"/>
      <c r="B658" s="3"/>
      <c r="C658" s="3"/>
      <c r="D658" s="3"/>
      <c r="E658" s="1"/>
      <c r="F658" s="1"/>
      <c r="G658" s="1"/>
      <c r="H658" s="1"/>
      <c r="I658" s="3"/>
      <c r="J658" s="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4"/>
      <c r="AD658" s="4"/>
      <c r="AE658" s="4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</row>
    <row r="659" ht="16.5" customHeight="1">
      <c r="A659" s="3"/>
      <c r="B659" s="3"/>
      <c r="C659" s="3"/>
      <c r="D659" s="3"/>
      <c r="E659" s="1"/>
      <c r="F659" s="1"/>
      <c r="G659" s="1"/>
      <c r="H659" s="1"/>
      <c r="I659" s="3"/>
      <c r="J659" s="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4"/>
      <c r="AD659" s="4"/>
      <c r="AE659" s="4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</row>
    <row r="660" ht="16.5" customHeight="1">
      <c r="A660" s="3"/>
      <c r="B660" s="3"/>
      <c r="C660" s="3"/>
      <c r="D660" s="3"/>
      <c r="E660" s="1"/>
      <c r="F660" s="1"/>
      <c r="G660" s="1"/>
      <c r="H660" s="1"/>
      <c r="I660" s="3"/>
      <c r="J660" s="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4"/>
      <c r="AD660" s="4"/>
      <c r="AE660" s="4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</row>
    <row r="661" ht="16.5" customHeight="1">
      <c r="A661" s="3"/>
      <c r="B661" s="3"/>
      <c r="C661" s="3"/>
      <c r="D661" s="3"/>
      <c r="E661" s="1"/>
      <c r="F661" s="1"/>
      <c r="G661" s="1"/>
      <c r="H661" s="1"/>
      <c r="I661" s="3"/>
      <c r="J661" s="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4"/>
      <c r="AD661" s="4"/>
      <c r="AE661" s="4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</row>
    <row r="662" ht="16.5" customHeight="1">
      <c r="A662" s="3"/>
      <c r="B662" s="3"/>
      <c r="C662" s="3"/>
      <c r="D662" s="3"/>
      <c r="E662" s="1"/>
      <c r="F662" s="1"/>
      <c r="G662" s="1"/>
      <c r="H662" s="1"/>
      <c r="I662" s="3"/>
      <c r="J662" s="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4"/>
      <c r="AD662" s="4"/>
      <c r="AE662" s="4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</row>
    <row r="663" ht="16.5" customHeight="1">
      <c r="A663" s="3"/>
      <c r="B663" s="3"/>
      <c r="C663" s="3"/>
      <c r="D663" s="3"/>
      <c r="E663" s="1"/>
      <c r="F663" s="1"/>
      <c r="G663" s="1"/>
      <c r="H663" s="1"/>
      <c r="I663" s="3"/>
      <c r="J663" s="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4"/>
      <c r="AD663" s="4"/>
      <c r="AE663" s="4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</row>
    <row r="664" ht="16.5" customHeight="1">
      <c r="A664" s="3"/>
      <c r="B664" s="3"/>
      <c r="C664" s="3"/>
      <c r="D664" s="3"/>
      <c r="E664" s="1"/>
      <c r="F664" s="1"/>
      <c r="G664" s="1"/>
      <c r="H664" s="1"/>
      <c r="I664" s="3"/>
      <c r="J664" s="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4"/>
      <c r="AD664" s="4"/>
      <c r="AE664" s="4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</row>
    <row r="665" ht="16.5" customHeight="1">
      <c r="A665" s="3"/>
      <c r="B665" s="3"/>
      <c r="C665" s="3"/>
      <c r="D665" s="3"/>
      <c r="E665" s="1"/>
      <c r="F665" s="1"/>
      <c r="G665" s="1"/>
      <c r="H665" s="1"/>
      <c r="I665" s="3"/>
      <c r="J665" s="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4"/>
      <c r="AD665" s="4"/>
      <c r="AE665" s="4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</row>
    <row r="666" ht="16.5" customHeight="1">
      <c r="A666" s="3"/>
      <c r="B666" s="3"/>
      <c r="C666" s="3"/>
      <c r="D666" s="3"/>
      <c r="E666" s="1"/>
      <c r="F666" s="1"/>
      <c r="G666" s="1"/>
      <c r="H666" s="1"/>
      <c r="I666" s="3"/>
      <c r="J666" s="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4"/>
      <c r="AD666" s="4"/>
      <c r="AE666" s="4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</row>
    <row r="667" ht="16.5" customHeight="1">
      <c r="A667" s="3"/>
      <c r="B667" s="3"/>
      <c r="C667" s="3"/>
      <c r="D667" s="3"/>
      <c r="E667" s="1"/>
      <c r="F667" s="1"/>
      <c r="G667" s="1"/>
      <c r="H667" s="1"/>
      <c r="I667" s="3"/>
      <c r="J667" s="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4"/>
      <c r="AD667" s="4"/>
      <c r="AE667" s="4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</row>
    <row r="668" ht="16.5" customHeight="1">
      <c r="A668" s="3"/>
      <c r="B668" s="3"/>
      <c r="C668" s="3"/>
      <c r="D668" s="3"/>
      <c r="E668" s="1"/>
      <c r="F668" s="1"/>
      <c r="G668" s="1"/>
      <c r="H668" s="1"/>
      <c r="I668" s="3"/>
      <c r="J668" s="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4"/>
      <c r="AD668" s="4"/>
      <c r="AE668" s="4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</row>
    <row r="669" ht="16.5" customHeight="1">
      <c r="A669" s="3"/>
      <c r="B669" s="3"/>
      <c r="C669" s="3"/>
      <c r="D669" s="3"/>
      <c r="E669" s="1"/>
      <c r="F669" s="1"/>
      <c r="G669" s="1"/>
      <c r="H669" s="1"/>
      <c r="I669" s="3"/>
      <c r="J669" s="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4"/>
      <c r="AD669" s="4"/>
      <c r="AE669" s="4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</row>
    <row r="670" ht="16.5" customHeight="1">
      <c r="A670" s="3"/>
      <c r="B670" s="3"/>
      <c r="C670" s="3"/>
      <c r="D670" s="3"/>
      <c r="E670" s="1"/>
      <c r="F670" s="1"/>
      <c r="G670" s="1"/>
      <c r="H670" s="1"/>
      <c r="I670" s="3"/>
      <c r="J670" s="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4"/>
      <c r="AD670" s="4"/>
      <c r="AE670" s="4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</row>
    <row r="671" ht="16.5" customHeight="1">
      <c r="A671" s="3"/>
      <c r="B671" s="3"/>
      <c r="C671" s="3"/>
      <c r="D671" s="3"/>
      <c r="E671" s="1"/>
      <c r="F671" s="1"/>
      <c r="G671" s="1"/>
      <c r="H671" s="1"/>
      <c r="I671" s="3"/>
      <c r="J671" s="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4"/>
      <c r="AD671" s="4"/>
      <c r="AE671" s="4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</row>
    <row r="672" ht="16.5" customHeight="1">
      <c r="A672" s="3"/>
      <c r="B672" s="3"/>
      <c r="C672" s="3"/>
      <c r="D672" s="3"/>
      <c r="E672" s="1"/>
      <c r="F672" s="1"/>
      <c r="G672" s="1"/>
      <c r="H672" s="1"/>
      <c r="I672" s="3"/>
      <c r="J672" s="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4"/>
      <c r="AD672" s="4"/>
      <c r="AE672" s="4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</row>
    <row r="673" ht="16.5" customHeight="1">
      <c r="A673" s="3"/>
      <c r="B673" s="3"/>
      <c r="C673" s="3"/>
      <c r="D673" s="3"/>
      <c r="E673" s="1"/>
      <c r="F673" s="1"/>
      <c r="G673" s="1"/>
      <c r="H673" s="1"/>
      <c r="I673" s="3"/>
      <c r="J673" s="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4"/>
      <c r="AD673" s="4"/>
      <c r="AE673" s="4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</row>
    <row r="674" ht="16.5" customHeight="1">
      <c r="A674" s="3"/>
      <c r="B674" s="3"/>
      <c r="C674" s="3"/>
      <c r="D674" s="3"/>
      <c r="E674" s="1"/>
      <c r="F674" s="1"/>
      <c r="G674" s="1"/>
      <c r="H674" s="1"/>
      <c r="I674" s="3"/>
      <c r="J674" s="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4"/>
      <c r="AD674" s="4"/>
      <c r="AE674" s="4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</row>
    <row r="675" ht="16.5" customHeight="1">
      <c r="A675" s="3"/>
      <c r="B675" s="3"/>
      <c r="C675" s="3"/>
      <c r="D675" s="3"/>
      <c r="E675" s="1"/>
      <c r="F675" s="1"/>
      <c r="G675" s="1"/>
      <c r="H675" s="1"/>
      <c r="I675" s="3"/>
      <c r="J675" s="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4"/>
      <c r="AD675" s="4"/>
      <c r="AE675" s="4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</row>
    <row r="676" ht="16.5" customHeight="1">
      <c r="A676" s="3"/>
      <c r="B676" s="3"/>
      <c r="C676" s="3"/>
      <c r="D676" s="3"/>
      <c r="E676" s="1"/>
      <c r="F676" s="1"/>
      <c r="G676" s="1"/>
      <c r="H676" s="1"/>
      <c r="I676" s="3"/>
      <c r="J676" s="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4"/>
      <c r="AD676" s="4"/>
      <c r="AE676" s="4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</row>
    <row r="677" ht="16.5" customHeight="1">
      <c r="A677" s="3"/>
      <c r="B677" s="3"/>
      <c r="C677" s="3"/>
      <c r="D677" s="3"/>
      <c r="E677" s="1"/>
      <c r="F677" s="1"/>
      <c r="G677" s="1"/>
      <c r="H677" s="1"/>
      <c r="I677" s="3"/>
      <c r="J677" s="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4"/>
      <c r="AD677" s="4"/>
      <c r="AE677" s="4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</row>
    <row r="678" ht="16.5" customHeight="1">
      <c r="A678" s="3"/>
      <c r="B678" s="3"/>
      <c r="C678" s="3"/>
      <c r="D678" s="3"/>
      <c r="E678" s="1"/>
      <c r="F678" s="1"/>
      <c r="G678" s="1"/>
      <c r="H678" s="1"/>
      <c r="I678" s="3"/>
      <c r="J678" s="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4"/>
      <c r="AD678" s="4"/>
      <c r="AE678" s="4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</row>
    <row r="679" ht="16.5" customHeight="1">
      <c r="A679" s="3"/>
      <c r="B679" s="3"/>
      <c r="C679" s="3"/>
      <c r="D679" s="3"/>
      <c r="E679" s="1"/>
      <c r="F679" s="1"/>
      <c r="G679" s="1"/>
      <c r="H679" s="1"/>
      <c r="I679" s="3"/>
      <c r="J679" s="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4"/>
      <c r="AD679" s="4"/>
      <c r="AE679" s="4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</row>
    <row r="680" ht="16.5" customHeight="1">
      <c r="A680" s="3"/>
      <c r="B680" s="3"/>
      <c r="C680" s="3"/>
      <c r="D680" s="3"/>
      <c r="E680" s="1"/>
      <c r="F680" s="1"/>
      <c r="G680" s="1"/>
      <c r="H680" s="1"/>
      <c r="I680" s="3"/>
      <c r="J680" s="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4"/>
      <c r="AD680" s="4"/>
      <c r="AE680" s="4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</row>
    <row r="681" ht="16.5" customHeight="1">
      <c r="A681" s="3"/>
      <c r="B681" s="3"/>
      <c r="C681" s="3"/>
      <c r="D681" s="3"/>
      <c r="E681" s="1"/>
      <c r="F681" s="1"/>
      <c r="G681" s="1"/>
      <c r="H681" s="1"/>
      <c r="I681" s="3"/>
      <c r="J681" s="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4"/>
      <c r="AD681" s="4"/>
      <c r="AE681" s="4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</row>
    <row r="682" ht="16.5" customHeight="1">
      <c r="A682" s="3"/>
      <c r="B682" s="3"/>
      <c r="C682" s="3"/>
      <c r="D682" s="3"/>
      <c r="E682" s="1"/>
      <c r="F682" s="1"/>
      <c r="G682" s="1"/>
      <c r="H682" s="1"/>
      <c r="I682" s="3"/>
      <c r="J682" s="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4"/>
      <c r="AD682" s="4"/>
      <c r="AE682" s="4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</row>
    <row r="683" ht="16.5" customHeight="1">
      <c r="A683" s="3"/>
      <c r="B683" s="3"/>
      <c r="C683" s="3"/>
      <c r="D683" s="3"/>
      <c r="E683" s="1"/>
      <c r="F683" s="1"/>
      <c r="G683" s="1"/>
      <c r="H683" s="1"/>
      <c r="I683" s="3"/>
      <c r="J683" s="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4"/>
      <c r="AD683" s="4"/>
      <c r="AE683" s="4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</row>
    <row r="684" ht="16.5" customHeight="1">
      <c r="A684" s="3"/>
      <c r="B684" s="3"/>
      <c r="C684" s="3"/>
      <c r="D684" s="3"/>
      <c r="E684" s="1"/>
      <c r="F684" s="1"/>
      <c r="G684" s="1"/>
      <c r="H684" s="1"/>
      <c r="I684" s="3"/>
      <c r="J684" s="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4"/>
      <c r="AD684" s="4"/>
      <c r="AE684" s="4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</row>
    <row r="685" ht="16.5" customHeight="1">
      <c r="A685" s="3"/>
      <c r="B685" s="3"/>
      <c r="C685" s="3"/>
      <c r="D685" s="3"/>
      <c r="E685" s="1"/>
      <c r="F685" s="1"/>
      <c r="G685" s="1"/>
      <c r="H685" s="1"/>
      <c r="I685" s="3"/>
      <c r="J685" s="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4"/>
      <c r="AD685" s="4"/>
      <c r="AE685" s="4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</row>
    <row r="686" ht="16.5" customHeight="1">
      <c r="A686" s="3"/>
      <c r="B686" s="3"/>
      <c r="C686" s="3"/>
      <c r="D686" s="3"/>
      <c r="E686" s="1"/>
      <c r="F686" s="1"/>
      <c r="G686" s="1"/>
      <c r="H686" s="1"/>
      <c r="I686" s="3"/>
      <c r="J686" s="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4"/>
      <c r="AD686" s="4"/>
      <c r="AE686" s="4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</row>
    <row r="687" ht="16.5" customHeight="1">
      <c r="A687" s="3"/>
      <c r="B687" s="3"/>
      <c r="C687" s="3"/>
      <c r="D687" s="3"/>
      <c r="E687" s="1"/>
      <c r="F687" s="1"/>
      <c r="G687" s="1"/>
      <c r="H687" s="1"/>
      <c r="I687" s="3"/>
      <c r="J687" s="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4"/>
      <c r="AD687" s="4"/>
      <c r="AE687" s="4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</row>
    <row r="688" ht="16.5" customHeight="1">
      <c r="A688" s="3"/>
      <c r="B688" s="3"/>
      <c r="C688" s="3"/>
      <c r="D688" s="3"/>
      <c r="E688" s="1"/>
      <c r="F688" s="1"/>
      <c r="G688" s="1"/>
      <c r="H688" s="1"/>
      <c r="I688" s="3"/>
      <c r="J688" s="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4"/>
      <c r="AD688" s="4"/>
      <c r="AE688" s="4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</row>
    <row r="689" ht="16.5" customHeight="1">
      <c r="A689" s="3"/>
      <c r="B689" s="3"/>
      <c r="C689" s="3"/>
      <c r="D689" s="3"/>
      <c r="E689" s="1"/>
      <c r="F689" s="1"/>
      <c r="G689" s="1"/>
      <c r="H689" s="1"/>
      <c r="I689" s="3"/>
      <c r="J689" s="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4"/>
      <c r="AD689" s="4"/>
      <c r="AE689" s="4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</row>
    <row r="690" ht="16.5" customHeight="1">
      <c r="A690" s="3"/>
      <c r="B690" s="3"/>
      <c r="C690" s="3"/>
      <c r="D690" s="3"/>
      <c r="E690" s="1"/>
      <c r="F690" s="1"/>
      <c r="G690" s="1"/>
      <c r="H690" s="1"/>
      <c r="I690" s="3"/>
      <c r="J690" s="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4"/>
      <c r="AD690" s="4"/>
      <c r="AE690" s="4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</row>
    <row r="691" ht="16.5" customHeight="1">
      <c r="A691" s="3"/>
      <c r="B691" s="3"/>
      <c r="C691" s="3"/>
      <c r="D691" s="3"/>
      <c r="E691" s="1"/>
      <c r="F691" s="1"/>
      <c r="G691" s="1"/>
      <c r="H691" s="1"/>
      <c r="I691" s="3"/>
      <c r="J691" s="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4"/>
      <c r="AD691" s="4"/>
      <c r="AE691" s="4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</row>
    <row r="692" ht="16.5" customHeight="1">
      <c r="A692" s="3"/>
      <c r="B692" s="3"/>
      <c r="C692" s="3"/>
      <c r="D692" s="3"/>
      <c r="E692" s="1"/>
      <c r="F692" s="1"/>
      <c r="G692" s="1"/>
      <c r="H692" s="1"/>
      <c r="I692" s="3"/>
      <c r="J692" s="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4"/>
      <c r="AD692" s="4"/>
      <c r="AE692" s="4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</row>
    <row r="693" ht="16.5" customHeight="1">
      <c r="A693" s="3"/>
      <c r="B693" s="3"/>
      <c r="C693" s="3"/>
      <c r="D693" s="3"/>
      <c r="E693" s="1"/>
      <c r="F693" s="1"/>
      <c r="G693" s="1"/>
      <c r="H693" s="1"/>
      <c r="I693" s="3"/>
      <c r="J693" s="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4"/>
      <c r="AD693" s="4"/>
      <c r="AE693" s="4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</row>
    <row r="694" ht="16.5" customHeight="1">
      <c r="A694" s="3"/>
      <c r="B694" s="3"/>
      <c r="C694" s="3"/>
      <c r="D694" s="3"/>
      <c r="E694" s="1"/>
      <c r="F694" s="1"/>
      <c r="G694" s="1"/>
      <c r="H694" s="1"/>
      <c r="I694" s="3"/>
      <c r="J694" s="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4"/>
      <c r="AD694" s="4"/>
      <c r="AE694" s="4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</row>
    <row r="695" ht="16.5" customHeight="1">
      <c r="A695" s="3"/>
      <c r="B695" s="3"/>
      <c r="C695" s="3"/>
      <c r="D695" s="3"/>
      <c r="E695" s="1"/>
      <c r="F695" s="1"/>
      <c r="G695" s="1"/>
      <c r="H695" s="1"/>
      <c r="I695" s="3"/>
      <c r="J695" s="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4"/>
      <c r="AD695" s="4"/>
      <c r="AE695" s="4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</row>
    <row r="696" ht="16.5" customHeight="1">
      <c r="A696" s="3"/>
      <c r="B696" s="3"/>
      <c r="C696" s="3"/>
      <c r="D696" s="3"/>
      <c r="E696" s="1"/>
      <c r="F696" s="1"/>
      <c r="G696" s="1"/>
      <c r="H696" s="1"/>
      <c r="I696" s="3"/>
      <c r="J696" s="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4"/>
      <c r="AD696" s="4"/>
      <c r="AE696" s="4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</row>
    <row r="697" ht="16.5" customHeight="1">
      <c r="A697" s="3"/>
      <c r="B697" s="3"/>
      <c r="C697" s="3"/>
      <c r="D697" s="3"/>
      <c r="E697" s="1"/>
      <c r="F697" s="1"/>
      <c r="G697" s="1"/>
      <c r="H697" s="1"/>
      <c r="I697" s="3"/>
      <c r="J697" s="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4"/>
      <c r="AD697" s="4"/>
      <c r="AE697" s="4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</row>
    <row r="698" ht="16.5" customHeight="1">
      <c r="A698" s="3"/>
      <c r="B698" s="3"/>
      <c r="C698" s="3"/>
      <c r="D698" s="3"/>
      <c r="E698" s="1"/>
      <c r="F698" s="1"/>
      <c r="G698" s="1"/>
      <c r="H698" s="1"/>
      <c r="I698" s="3"/>
      <c r="J698" s="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4"/>
      <c r="AD698" s="4"/>
      <c r="AE698" s="4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</row>
    <row r="699" ht="16.5" customHeight="1">
      <c r="A699" s="3"/>
      <c r="B699" s="3"/>
      <c r="C699" s="3"/>
      <c r="D699" s="3"/>
      <c r="E699" s="1"/>
      <c r="F699" s="1"/>
      <c r="G699" s="1"/>
      <c r="H699" s="1"/>
      <c r="I699" s="3"/>
      <c r="J699" s="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4"/>
      <c r="AD699" s="4"/>
      <c r="AE699" s="4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</row>
    <row r="700" ht="16.5" customHeight="1">
      <c r="A700" s="3"/>
      <c r="B700" s="3"/>
      <c r="C700" s="3"/>
      <c r="D700" s="3"/>
      <c r="E700" s="1"/>
      <c r="F700" s="1"/>
      <c r="G700" s="1"/>
      <c r="H700" s="1"/>
      <c r="I700" s="3"/>
      <c r="J700" s="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4"/>
      <c r="AD700" s="4"/>
      <c r="AE700" s="4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</row>
    <row r="701" ht="16.5" customHeight="1">
      <c r="A701" s="3"/>
      <c r="B701" s="3"/>
      <c r="C701" s="3"/>
      <c r="D701" s="3"/>
      <c r="E701" s="1"/>
      <c r="F701" s="1"/>
      <c r="G701" s="1"/>
      <c r="H701" s="1"/>
      <c r="I701" s="3"/>
      <c r="J701" s="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4"/>
      <c r="AD701" s="4"/>
      <c r="AE701" s="4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</row>
    <row r="702" ht="16.5" customHeight="1">
      <c r="A702" s="3"/>
      <c r="B702" s="3"/>
      <c r="C702" s="3"/>
      <c r="D702" s="3"/>
      <c r="E702" s="1"/>
      <c r="F702" s="1"/>
      <c r="G702" s="1"/>
      <c r="H702" s="1"/>
      <c r="I702" s="3"/>
      <c r="J702" s="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4"/>
      <c r="AD702" s="4"/>
      <c r="AE702" s="4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</row>
    <row r="703" ht="16.5" customHeight="1">
      <c r="A703" s="3"/>
      <c r="B703" s="3"/>
      <c r="C703" s="3"/>
      <c r="D703" s="3"/>
      <c r="E703" s="1"/>
      <c r="F703" s="1"/>
      <c r="G703" s="1"/>
      <c r="H703" s="1"/>
      <c r="I703" s="3"/>
      <c r="J703" s="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4"/>
      <c r="AD703" s="4"/>
      <c r="AE703" s="4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</row>
    <row r="704" ht="16.5" customHeight="1">
      <c r="A704" s="3"/>
      <c r="B704" s="3"/>
      <c r="C704" s="3"/>
      <c r="D704" s="3"/>
      <c r="E704" s="1"/>
      <c r="F704" s="1"/>
      <c r="G704" s="1"/>
      <c r="H704" s="1"/>
      <c r="I704" s="3"/>
      <c r="J704" s="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4"/>
      <c r="AD704" s="4"/>
      <c r="AE704" s="4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</row>
    <row r="705" ht="16.5" customHeight="1">
      <c r="A705" s="3"/>
      <c r="B705" s="3"/>
      <c r="C705" s="3"/>
      <c r="D705" s="3"/>
      <c r="E705" s="1"/>
      <c r="F705" s="1"/>
      <c r="G705" s="1"/>
      <c r="H705" s="1"/>
      <c r="I705" s="3"/>
      <c r="J705" s="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4"/>
      <c r="AD705" s="4"/>
      <c r="AE705" s="4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</row>
    <row r="706" ht="16.5" customHeight="1">
      <c r="A706" s="3"/>
      <c r="B706" s="3"/>
      <c r="C706" s="3"/>
      <c r="D706" s="3"/>
      <c r="E706" s="1"/>
      <c r="F706" s="1"/>
      <c r="G706" s="1"/>
      <c r="H706" s="1"/>
      <c r="I706" s="3"/>
      <c r="J706" s="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4"/>
      <c r="AD706" s="4"/>
      <c r="AE706" s="4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</row>
    <row r="707" ht="16.5" customHeight="1">
      <c r="A707" s="3"/>
      <c r="B707" s="3"/>
      <c r="C707" s="3"/>
      <c r="D707" s="3"/>
      <c r="E707" s="1"/>
      <c r="F707" s="1"/>
      <c r="G707" s="1"/>
      <c r="H707" s="1"/>
      <c r="I707" s="3"/>
      <c r="J707" s="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4"/>
      <c r="AD707" s="4"/>
      <c r="AE707" s="4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</row>
    <row r="708" ht="16.5" customHeight="1">
      <c r="A708" s="3"/>
      <c r="B708" s="3"/>
      <c r="C708" s="3"/>
      <c r="D708" s="3"/>
      <c r="E708" s="1"/>
      <c r="F708" s="1"/>
      <c r="G708" s="1"/>
      <c r="H708" s="1"/>
      <c r="I708" s="3"/>
      <c r="J708" s="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4"/>
      <c r="AD708" s="4"/>
      <c r="AE708" s="4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</row>
    <row r="709" ht="16.5" customHeight="1">
      <c r="A709" s="3"/>
      <c r="B709" s="3"/>
      <c r="C709" s="3"/>
      <c r="D709" s="3"/>
      <c r="E709" s="1"/>
      <c r="F709" s="1"/>
      <c r="G709" s="1"/>
      <c r="H709" s="1"/>
      <c r="I709" s="3"/>
      <c r="J709" s="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4"/>
      <c r="AD709" s="4"/>
      <c r="AE709" s="4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</row>
    <row r="710" ht="16.5" customHeight="1">
      <c r="A710" s="3"/>
      <c r="B710" s="3"/>
      <c r="C710" s="3"/>
      <c r="D710" s="3"/>
      <c r="E710" s="1"/>
      <c r="F710" s="1"/>
      <c r="G710" s="1"/>
      <c r="H710" s="1"/>
      <c r="I710" s="3"/>
      <c r="J710" s="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4"/>
      <c r="AD710" s="4"/>
      <c r="AE710" s="4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</row>
    <row r="711" ht="16.5" customHeight="1">
      <c r="A711" s="3"/>
      <c r="B711" s="3"/>
      <c r="C711" s="3"/>
      <c r="D711" s="3"/>
      <c r="E711" s="1"/>
      <c r="F711" s="1"/>
      <c r="G711" s="1"/>
      <c r="H711" s="1"/>
      <c r="I711" s="3"/>
      <c r="J711" s="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4"/>
      <c r="AD711" s="4"/>
      <c r="AE711" s="4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</row>
    <row r="712" ht="16.5" customHeight="1">
      <c r="A712" s="3"/>
      <c r="B712" s="3"/>
      <c r="C712" s="3"/>
      <c r="D712" s="3"/>
      <c r="E712" s="1"/>
      <c r="F712" s="1"/>
      <c r="G712" s="1"/>
      <c r="H712" s="1"/>
      <c r="I712" s="3"/>
      <c r="J712" s="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4"/>
      <c r="AD712" s="4"/>
      <c r="AE712" s="4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</row>
    <row r="713" ht="16.5" customHeight="1">
      <c r="A713" s="3"/>
      <c r="B713" s="3"/>
      <c r="C713" s="3"/>
      <c r="D713" s="3"/>
      <c r="E713" s="1"/>
      <c r="F713" s="1"/>
      <c r="G713" s="1"/>
      <c r="H713" s="1"/>
      <c r="I713" s="3"/>
      <c r="J713" s="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4"/>
      <c r="AD713" s="4"/>
      <c r="AE713" s="4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</row>
    <row r="714" ht="16.5" customHeight="1">
      <c r="A714" s="3"/>
      <c r="B714" s="3"/>
      <c r="C714" s="3"/>
      <c r="D714" s="3"/>
      <c r="E714" s="1"/>
      <c r="F714" s="1"/>
      <c r="G714" s="1"/>
      <c r="H714" s="1"/>
      <c r="I714" s="3"/>
      <c r="J714" s="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4"/>
      <c r="AD714" s="4"/>
      <c r="AE714" s="4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</row>
    <row r="715" ht="16.5" customHeight="1">
      <c r="A715" s="3"/>
      <c r="B715" s="3"/>
      <c r="C715" s="3"/>
      <c r="D715" s="3"/>
      <c r="E715" s="1"/>
      <c r="F715" s="1"/>
      <c r="G715" s="1"/>
      <c r="H715" s="1"/>
      <c r="I715" s="3"/>
      <c r="J715" s="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4"/>
      <c r="AD715" s="4"/>
      <c r="AE715" s="4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</row>
    <row r="716" ht="16.5" customHeight="1">
      <c r="A716" s="3"/>
      <c r="B716" s="3"/>
      <c r="C716" s="3"/>
      <c r="D716" s="3"/>
      <c r="E716" s="1"/>
      <c r="F716" s="1"/>
      <c r="G716" s="1"/>
      <c r="H716" s="1"/>
      <c r="I716" s="3"/>
      <c r="J716" s="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4"/>
      <c r="AD716" s="4"/>
      <c r="AE716" s="4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</row>
    <row r="717" ht="16.5" customHeight="1">
      <c r="A717" s="3"/>
      <c r="B717" s="3"/>
      <c r="C717" s="3"/>
      <c r="D717" s="3"/>
      <c r="E717" s="1"/>
      <c r="F717" s="1"/>
      <c r="G717" s="1"/>
      <c r="H717" s="1"/>
      <c r="I717" s="3"/>
      <c r="J717" s="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4"/>
      <c r="AD717" s="4"/>
      <c r="AE717" s="4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</row>
    <row r="718" ht="16.5" customHeight="1">
      <c r="A718" s="3"/>
      <c r="B718" s="3"/>
      <c r="C718" s="3"/>
      <c r="D718" s="3"/>
      <c r="E718" s="1"/>
      <c r="F718" s="1"/>
      <c r="G718" s="1"/>
      <c r="H718" s="1"/>
      <c r="I718" s="3"/>
      <c r="J718" s="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4"/>
      <c r="AD718" s="4"/>
      <c r="AE718" s="4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</row>
    <row r="719" ht="16.5" customHeight="1">
      <c r="A719" s="3"/>
      <c r="B719" s="3"/>
      <c r="C719" s="3"/>
      <c r="D719" s="3"/>
      <c r="E719" s="1"/>
      <c r="F719" s="1"/>
      <c r="G719" s="1"/>
      <c r="H719" s="1"/>
      <c r="I719" s="3"/>
      <c r="J719" s="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4"/>
      <c r="AD719" s="4"/>
      <c r="AE719" s="4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</row>
    <row r="720" ht="16.5" customHeight="1">
      <c r="A720" s="3"/>
      <c r="B720" s="3"/>
      <c r="C720" s="3"/>
      <c r="D720" s="3"/>
      <c r="E720" s="1"/>
      <c r="F720" s="1"/>
      <c r="G720" s="1"/>
      <c r="H720" s="1"/>
      <c r="I720" s="3"/>
      <c r="J720" s="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4"/>
      <c r="AD720" s="4"/>
      <c r="AE720" s="4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</row>
    <row r="721" ht="16.5" customHeight="1">
      <c r="A721" s="3"/>
      <c r="B721" s="3"/>
      <c r="C721" s="3"/>
      <c r="D721" s="3"/>
      <c r="E721" s="1"/>
      <c r="F721" s="1"/>
      <c r="G721" s="1"/>
      <c r="H721" s="1"/>
      <c r="I721" s="3"/>
      <c r="J721" s="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4"/>
      <c r="AD721" s="4"/>
      <c r="AE721" s="4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</row>
    <row r="722" ht="16.5" customHeight="1">
      <c r="A722" s="3"/>
      <c r="B722" s="3"/>
      <c r="C722" s="3"/>
      <c r="D722" s="3"/>
      <c r="E722" s="1"/>
      <c r="F722" s="1"/>
      <c r="G722" s="1"/>
      <c r="H722" s="1"/>
      <c r="I722" s="3"/>
      <c r="J722" s="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4"/>
      <c r="AD722" s="4"/>
      <c r="AE722" s="4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</row>
    <row r="723" ht="16.5" customHeight="1">
      <c r="A723" s="3"/>
      <c r="B723" s="3"/>
      <c r="C723" s="3"/>
      <c r="D723" s="3"/>
      <c r="E723" s="1"/>
      <c r="F723" s="1"/>
      <c r="G723" s="1"/>
      <c r="H723" s="1"/>
      <c r="I723" s="3"/>
      <c r="J723" s="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4"/>
      <c r="AD723" s="4"/>
      <c r="AE723" s="4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</row>
    <row r="724" ht="16.5" customHeight="1">
      <c r="A724" s="3"/>
      <c r="B724" s="3"/>
      <c r="C724" s="3"/>
      <c r="D724" s="3"/>
      <c r="E724" s="1"/>
      <c r="F724" s="1"/>
      <c r="G724" s="1"/>
      <c r="H724" s="1"/>
      <c r="I724" s="3"/>
      <c r="J724" s="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4"/>
      <c r="AD724" s="4"/>
      <c r="AE724" s="4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</row>
    <row r="725" ht="16.5" customHeight="1">
      <c r="A725" s="3"/>
      <c r="B725" s="3"/>
      <c r="C725" s="3"/>
      <c r="D725" s="3"/>
      <c r="E725" s="1"/>
      <c r="F725" s="1"/>
      <c r="G725" s="1"/>
      <c r="H725" s="1"/>
      <c r="I725" s="3"/>
      <c r="J725" s="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4"/>
      <c r="AD725" s="4"/>
      <c r="AE725" s="4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</row>
    <row r="726" ht="16.5" customHeight="1">
      <c r="A726" s="3"/>
      <c r="B726" s="3"/>
      <c r="C726" s="3"/>
      <c r="D726" s="3"/>
      <c r="E726" s="1"/>
      <c r="F726" s="1"/>
      <c r="G726" s="1"/>
      <c r="H726" s="1"/>
      <c r="I726" s="3"/>
      <c r="J726" s="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4"/>
      <c r="AD726" s="4"/>
      <c r="AE726" s="4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</row>
    <row r="727" ht="16.5" customHeight="1">
      <c r="A727" s="3"/>
      <c r="B727" s="3"/>
      <c r="C727" s="3"/>
      <c r="D727" s="3"/>
      <c r="E727" s="1"/>
      <c r="F727" s="1"/>
      <c r="G727" s="1"/>
      <c r="H727" s="1"/>
      <c r="I727" s="3"/>
      <c r="J727" s="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4"/>
      <c r="AD727" s="4"/>
      <c r="AE727" s="4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</row>
    <row r="728" ht="16.5" customHeight="1">
      <c r="A728" s="3"/>
      <c r="B728" s="3"/>
      <c r="C728" s="3"/>
      <c r="D728" s="3"/>
      <c r="E728" s="1"/>
      <c r="F728" s="1"/>
      <c r="G728" s="1"/>
      <c r="H728" s="1"/>
      <c r="I728" s="3"/>
      <c r="J728" s="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4"/>
      <c r="AD728" s="4"/>
      <c r="AE728" s="4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</row>
    <row r="729" ht="16.5" customHeight="1">
      <c r="A729" s="3"/>
      <c r="B729" s="3"/>
      <c r="C729" s="3"/>
      <c r="D729" s="3"/>
      <c r="E729" s="1"/>
      <c r="F729" s="1"/>
      <c r="G729" s="1"/>
      <c r="H729" s="1"/>
      <c r="I729" s="3"/>
      <c r="J729" s="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4"/>
      <c r="AD729" s="4"/>
      <c r="AE729" s="4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</row>
    <row r="730" ht="16.5" customHeight="1">
      <c r="A730" s="3"/>
      <c r="B730" s="3"/>
      <c r="C730" s="3"/>
      <c r="D730" s="3"/>
      <c r="E730" s="1"/>
      <c r="F730" s="1"/>
      <c r="G730" s="1"/>
      <c r="H730" s="1"/>
      <c r="I730" s="3"/>
      <c r="J730" s="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4"/>
      <c r="AD730" s="4"/>
      <c r="AE730" s="4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</row>
    <row r="731" ht="16.5" customHeight="1">
      <c r="A731" s="3"/>
      <c r="B731" s="3"/>
      <c r="C731" s="3"/>
      <c r="D731" s="3"/>
      <c r="E731" s="1"/>
      <c r="F731" s="1"/>
      <c r="G731" s="1"/>
      <c r="H731" s="1"/>
      <c r="I731" s="3"/>
      <c r="J731" s="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4"/>
      <c r="AD731" s="4"/>
      <c r="AE731" s="4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</row>
    <row r="732" ht="16.5" customHeight="1">
      <c r="A732" s="3"/>
      <c r="B732" s="3"/>
      <c r="C732" s="3"/>
      <c r="D732" s="3"/>
      <c r="E732" s="1"/>
      <c r="F732" s="1"/>
      <c r="G732" s="1"/>
      <c r="H732" s="1"/>
      <c r="I732" s="3"/>
      <c r="J732" s="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4"/>
      <c r="AD732" s="4"/>
      <c r="AE732" s="4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</row>
    <row r="733" ht="16.5" customHeight="1">
      <c r="A733" s="3"/>
      <c r="B733" s="3"/>
      <c r="C733" s="3"/>
      <c r="D733" s="3"/>
      <c r="E733" s="1"/>
      <c r="F733" s="1"/>
      <c r="G733" s="1"/>
      <c r="H733" s="1"/>
      <c r="I733" s="3"/>
      <c r="J733" s="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4"/>
      <c r="AD733" s="4"/>
      <c r="AE733" s="4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</row>
    <row r="734" ht="16.5" customHeight="1">
      <c r="A734" s="3"/>
      <c r="B734" s="3"/>
      <c r="C734" s="3"/>
      <c r="D734" s="3"/>
      <c r="E734" s="1"/>
      <c r="F734" s="1"/>
      <c r="G734" s="1"/>
      <c r="H734" s="1"/>
      <c r="I734" s="3"/>
      <c r="J734" s="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4"/>
      <c r="AD734" s="4"/>
      <c r="AE734" s="4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</row>
    <row r="735" ht="16.5" customHeight="1">
      <c r="A735" s="3"/>
      <c r="B735" s="3"/>
      <c r="C735" s="3"/>
      <c r="D735" s="3"/>
      <c r="E735" s="1"/>
      <c r="F735" s="1"/>
      <c r="G735" s="1"/>
      <c r="H735" s="1"/>
      <c r="I735" s="3"/>
      <c r="J735" s="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4"/>
      <c r="AD735" s="4"/>
      <c r="AE735" s="4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</row>
    <row r="736" ht="16.5" customHeight="1">
      <c r="A736" s="3"/>
      <c r="B736" s="3"/>
      <c r="C736" s="3"/>
      <c r="D736" s="3"/>
      <c r="E736" s="1"/>
      <c r="F736" s="1"/>
      <c r="G736" s="1"/>
      <c r="H736" s="1"/>
      <c r="I736" s="3"/>
      <c r="J736" s="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4"/>
      <c r="AD736" s="4"/>
      <c r="AE736" s="4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</row>
    <row r="737" ht="16.5" customHeight="1">
      <c r="A737" s="3"/>
      <c r="B737" s="3"/>
      <c r="C737" s="3"/>
      <c r="D737" s="3"/>
      <c r="E737" s="1"/>
      <c r="F737" s="1"/>
      <c r="G737" s="1"/>
      <c r="H737" s="1"/>
      <c r="I737" s="3"/>
      <c r="J737" s="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4"/>
      <c r="AD737" s="4"/>
      <c r="AE737" s="4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</row>
    <row r="738" ht="16.5" customHeight="1">
      <c r="A738" s="3"/>
      <c r="B738" s="3"/>
      <c r="C738" s="3"/>
      <c r="D738" s="3"/>
      <c r="E738" s="1"/>
      <c r="F738" s="1"/>
      <c r="G738" s="1"/>
      <c r="H738" s="1"/>
      <c r="I738" s="3"/>
      <c r="J738" s="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4"/>
      <c r="AD738" s="4"/>
      <c r="AE738" s="4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</row>
    <row r="739" ht="16.5" customHeight="1">
      <c r="A739" s="3"/>
      <c r="B739" s="3"/>
      <c r="C739" s="3"/>
      <c r="D739" s="3"/>
      <c r="E739" s="1"/>
      <c r="F739" s="1"/>
      <c r="G739" s="1"/>
      <c r="H739" s="1"/>
      <c r="I739" s="3"/>
      <c r="J739" s="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4"/>
      <c r="AD739" s="4"/>
      <c r="AE739" s="4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</row>
    <row r="740" ht="16.5" customHeight="1">
      <c r="A740" s="3"/>
      <c r="B740" s="3"/>
      <c r="C740" s="3"/>
      <c r="D740" s="3"/>
      <c r="E740" s="1"/>
      <c r="F740" s="1"/>
      <c r="G740" s="1"/>
      <c r="H740" s="1"/>
      <c r="I740" s="3"/>
      <c r="J740" s="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4"/>
      <c r="AD740" s="4"/>
      <c r="AE740" s="4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</row>
    <row r="741" ht="16.5" customHeight="1">
      <c r="A741" s="3"/>
      <c r="B741" s="3"/>
      <c r="C741" s="3"/>
      <c r="D741" s="3"/>
      <c r="E741" s="1"/>
      <c r="F741" s="1"/>
      <c r="G741" s="1"/>
      <c r="H741" s="1"/>
      <c r="I741" s="3"/>
      <c r="J741" s="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4"/>
      <c r="AD741" s="4"/>
      <c r="AE741" s="4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</row>
    <row r="742" ht="16.5" customHeight="1">
      <c r="A742" s="3"/>
      <c r="B742" s="3"/>
      <c r="C742" s="3"/>
      <c r="D742" s="3"/>
      <c r="E742" s="1"/>
      <c r="F742" s="1"/>
      <c r="G742" s="1"/>
      <c r="H742" s="1"/>
      <c r="I742" s="3"/>
      <c r="J742" s="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4"/>
      <c r="AD742" s="4"/>
      <c r="AE742" s="4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</row>
    <row r="743" ht="16.5" customHeight="1">
      <c r="A743" s="3"/>
      <c r="B743" s="3"/>
      <c r="C743" s="3"/>
      <c r="D743" s="3"/>
      <c r="E743" s="1"/>
      <c r="F743" s="1"/>
      <c r="G743" s="1"/>
      <c r="H743" s="1"/>
      <c r="I743" s="3"/>
      <c r="J743" s="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4"/>
      <c r="AD743" s="4"/>
      <c r="AE743" s="4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</row>
    <row r="744" ht="16.5" customHeight="1">
      <c r="A744" s="3"/>
      <c r="B744" s="3"/>
      <c r="C744" s="3"/>
      <c r="D744" s="3"/>
      <c r="E744" s="1"/>
      <c r="F744" s="1"/>
      <c r="G744" s="1"/>
      <c r="H744" s="1"/>
      <c r="I744" s="3"/>
      <c r="J744" s="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4"/>
      <c r="AD744" s="4"/>
      <c r="AE744" s="4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</row>
    <row r="745" ht="16.5" customHeight="1">
      <c r="A745" s="3"/>
      <c r="B745" s="3"/>
      <c r="C745" s="3"/>
      <c r="D745" s="3"/>
      <c r="E745" s="1"/>
      <c r="F745" s="1"/>
      <c r="G745" s="1"/>
      <c r="H745" s="1"/>
      <c r="I745" s="3"/>
      <c r="J745" s="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4"/>
      <c r="AD745" s="4"/>
      <c r="AE745" s="4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</row>
    <row r="746" ht="16.5" customHeight="1">
      <c r="A746" s="3"/>
      <c r="B746" s="3"/>
      <c r="C746" s="3"/>
      <c r="D746" s="3"/>
      <c r="E746" s="1"/>
      <c r="F746" s="1"/>
      <c r="G746" s="1"/>
      <c r="H746" s="1"/>
      <c r="I746" s="3"/>
      <c r="J746" s="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4"/>
      <c r="AD746" s="4"/>
      <c r="AE746" s="4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</row>
    <row r="747" ht="16.5" customHeight="1">
      <c r="A747" s="3"/>
      <c r="B747" s="3"/>
      <c r="C747" s="3"/>
      <c r="D747" s="3"/>
      <c r="E747" s="1"/>
      <c r="F747" s="1"/>
      <c r="G747" s="1"/>
      <c r="H747" s="1"/>
      <c r="I747" s="3"/>
      <c r="J747" s="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4"/>
      <c r="AD747" s="4"/>
      <c r="AE747" s="4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</row>
    <row r="748" ht="16.5" customHeight="1">
      <c r="A748" s="3"/>
      <c r="B748" s="3"/>
      <c r="C748" s="3"/>
      <c r="D748" s="3"/>
      <c r="E748" s="1"/>
      <c r="F748" s="1"/>
      <c r="G748" s="1"/>
      <c r="H748" s="1"/>
      <c r="I748" s="3"/>
      <c r="J748" s="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4"/>
      <c r="AD748" s="4"/>
      <c r="AE748" s="4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</row>
    <row r="749" ht="16.5" customHeight="1">
      <c r="A749" s="3"/>
      <c r="B749" s="3"/>
      <c r="C749" s="3"/>
      <c r="D749" s="3"/>
      <c r="E749" s="1"/>
      <c r="F749" s="1"/>
      <c r="G749" s="1"/>
      <c r="H749" s="1"/>
      <c r="I749" s="3"/>
      <c r="J749" s="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4"/>
      <c r="AD749" s="4"/>
      <c r="AE749" s="4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</row>
    <row r="750" ht="16.5" customHeight="1">
      <c r="A750" s="3"/>
      <c r="B750" s="3"/>
      <c r="C750" s="3"/>
      <c r="D750" s="3"/>
      <c r="E750" s="1"/>
      <c r="F750" s="1"/>
      <c r="G750" s="1"/>
      <c r="H750" s="1"/>
      <c r="I750" s="3"/>
      <c r="J750" s="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4"/>
      <c r="AD750" s="4"/>
      <c r="AE750" s="4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</row>
    <row r="751" ht="16.5" customHeight="1">
      <c r="A751" s="3"/>
      <c r="B751" s="3"/>
      <c r="C751" s="3"/>
      <c r="D751" s="3"/>
      <c r="E751" s="1"/>
      <c r="F751" s="1"/>
      <c r="G751" s="1"/>
      <c r="H751" s="1"/>
      <c r="I751" s="3"/>
      <c r="J751" s="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4"/>
      <c r="AD751" s="4"/>
      <c r="AE751" s="4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</row>
    <row r="752" ht="16.5" customHeight="1">
      <c r="A752" s="3"/>
      <c r="B752" s="3"/>
      <c r="C752" s="3"/>
      <c r="D752" s="3"/>
      <c r="E752" s="1"/>
      <c r="F752" s="1"/>
      <c r="G752" s="1"/>
      <c r="H752" s="1"/>
      <c r="I752" s="3"/>
      <c r="J752" s="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4"/>
      <c r="AD752" s="4"/>
      <c r="AE752" s="4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</row>
    <row r="753" ht="16.5" customHeight="1">
      <c r="A753" s="3"/>
      <c r="B753" s="3"/>
      <c r="C753" s="3"/>
      <c r="D753" s="3"/>
      <c r="E753" s="1"/>
      <c r="F753" s="1"/>
      <c r="G753" s="1"/>
      <c r="H753" s="1"/>
      <c r="I753" s="3"/>
      <c r="J753" s="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4"/>
      <c r="AD753" s="4"/>
      <c r="AE753" s="4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</row>
    <row r="754" ht="16.5" customHeight="1">
      <c r="A754" s="3"/>
      <c r="B754" s="3"/>
      <c r="C754" s="3"/>
      <c r="D754" s="3"/>
      <c r="E754" s="1"/>
      <c r="F754" s="1"/>
      <c r="G754" s="1"/>
      <c r="H754" s="1"/>
      <c r="I754" s="3"/>
      <c r="J754" s="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4"/>
      <c r="AD754" s="4"/>
      <c r="AE754" s="4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</row>
    <row r="755" ht="16.5" customHeight="1">
      <c r="A755" s="3"/>
      <c r="B755" s="3"/>
      <c r="C755" s="3"/>
      <c r="D755" s="3"/>
      <c r="E755" s="1"/>
      <c r="F755" s="1"/>
      <c r="G755" s="1"/>
      <c r="H755" s="1"/>
      <c r="I755" s="3"/>
      <c r="J755" s="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4"/>
      <c r="AD755" s="4"/>
      <c r="AE755" s="4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</row>
    <row r="756" ht="16.5" customHeight="1">
      <c r="A756" s="3"/>
      <c r="B756" s="3"/>
      <c r="C756" s="3"/>
      <c r="D756" s="3"/>
      <c r="E756" s="1"/>
      <c r="F756" s="1"/>
      <c r="G756" s="1"/>
      <c r="H756" s="1"/>
      <c r="I756" s="3"/>
      <c r="J756" s="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4"/>
      <c r="AD756" s="4"/>
      <c r="AE756" s="4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</row>
    <row r="757" ht="16.5" customHeight="1">
      <c r="A757" s="3"/>
      <c r="B757" s="3"/>
      <c r="C757" s="3"/>
      <c r="D757" s="3"/>
      <c r="E757" s="1"/>
      <c r="F757" s="1"/>
      <c r="G757" s="1"/>
      <c r="H757" s="1"/>
      <c r="I757" s="3"/>
      <c r="J757" s="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4"/>
      <c r="AD757" s="4"/>
      <c r="AE757" s="4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</row>
    <row r="758" ht="16.5" customHeight="1">
      <c r="A758" s="3"/>
      <c r="B758" s="3"/>
      <c r="C758" s="3"/>
      <c r="D758" s="3"/>
      <c r="E758" s="1"/>
      <c r="F758" s="1"/>
      <c r="G758" s="1"/>
      <c r="H758" s="1"/>
      <c r="I758" s="3"/>
      <c r="J758" s="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4"/>
      <c r="AD758" s="4"/>
      <c r="AE758" s="4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</row>
    <row r="759" ht="16.5" customHeight="1">
      <c r="A759" s="3"/>
      <c r="B759" s="3"/>
      <c r="C759" s="3"/>
      <c r="D759" s="3"/>
      <c r="E759" s="1"/>
      <c r="F759" s="1"/>
      <c r="G759" s="1"/>
      <c r="H759" s="1"/>
      <c r="I759" s="3"/>
      <c r="J759" s="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4"/>
      <c r="AD759" s="4"/>
      <c r="AE759" s="4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</row>
    <row r="760" ht="16.5" customHeight="1">
      <c r="A760" s="3"/>
      <c r="B760" s="3"/>
      <c r="C760" s="3"/>
      <c r="D760" s="3"/>
      <c r="E760" s="1"/>
      <c r="F760" s="1"/>
      <c r="G760" s="1"/>
      <c r="H760" s="1"/>
      <c r="I760" s="3"/>
      <c r="J760" s="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4"/>
      <c r="AD760" s="4"/>
      <c r="AE760" s="4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</row>
    <row r="761" ht="16.5" customHeight="1">
      <c r="A761" s="3"/>
      <c r="B761" s="3"/>
      <c r="C761" s="3"/>
      <c r="D761" s="3"/>
      <c r="E761" s="1"/>
      <c r="F761" s="1"/>
      <c r="G761" s="1"/>
      <c r="H761" s="1"/>
      <c r="I761" s="3"/>
      <c r="J761" s="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4"/>
      <c r="AD761" s="4"/>
      <c r="AE761" s="4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</row>
    <row r="762" ht="16.5" customHeight="1">
      <c r="A762" s="3"/>
      <c r="B762" s="3"/>
      <c r="C762" s="3"/>
      <c r="D762" s="3"/>
      <c r="E762" s="1"/>
      <c r="F762" s="1"/>
      <c r="G762" s="1"/>
      <c r="H762" s="1"/>
      <c r="I762" s="3"/>
      <c r="J762" s="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4"/>
      <c r="AD762" s="4"/>
      <c r="AE762" s="4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</row>
    <row r="763" ht="16.5" customHeight="1">
      <c r="A763" s="3"/>
      <c r="B763" s="3"/>
      <c r="C763" s="3"/>
      <c r="D763" s="3"/>
      <c r="E763" s="1"/>
      <c r="F763" s="1"/>
      <c r="G763" s="1"/>
      <c r="H763" s="1"/>
      <c r="I763" s="3"/>
      <c r="J763" s="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4"/>
      <c r="AD763" s="4"/>
      <c r="AE763" s="4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</row>
    <row r="764" ht="16.5" customHeight="1">
      <c r="A764" s="3"/>
      <c r="B764" s="3"/>
      <c r="C764" s="3"/>
      <c r="D764" s="3"/>
      <c r="E764" s="1"/>
      <c r="F764" s="1"/>
      <c r="G764" s="1"/>
      <c r="H764" s="1"/>
      <c r="I764" s="3"/>
      <c r="J764" s="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4"/>
      <c r="AD764" s="4"/>
      <c r="AE764" s="4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</row>
    <row r="765" ht="16.5" customHeight="1">
      <c r="A765" s="3"/>
      <c r="B765" s="3"/>
      <c r="C765" s="3"/>
      <c r="D765" s="3"/>
      <c r="E765" s="1"/>
      <c r="F765" s="1"/>
      <c r="G765" s="1"/>
      <c r="H765" s="1"/>
      <c r="I765" s="3"/>
      <c r="J765" s="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4"/>
      <c r="AD765" s="4"/>
      <c r="AE765" s="4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</row>
    <row r="766" ht="16.5" customHeight="1">
      <c r="A766" s="3"/>
      <c r="B766" s="3"/>
      <c r="C766" s="3"/>
      <c r="D766" s="3"/>
      <c r="E766" s="1"/>
      <c r="F766" s="1"/>
      <c r="G766" s="1"/>
      <c r="H766" s="1"/>
      <c r="I766" s="3"/>
      <c r="J766" s="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4"/>
      <c r="AD766" s="4"/>
      <c r="AE766" s="4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</row>
    <row r="767" ht="16.5" customHeight="1">
      <c r="A767" s="3"/>
      <c r="B767" s="3"/>
      <c r="C767" s="3"/>
      <c r="D767" s="3"/>
      <c r="E767" s="1"/>
      <c r="F767" s="1"/>
      <c r="G767" s="1"/>
      <c r="H767" s="1"/>
      <c r="I767" s="3"/>
      <c r="J767" s="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4"/>
      <c r="AD767" s="4"/>
      <c r="AE767" s="4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</row>
    <row r="768" ht="16.5" customHeight="1">
      <c r="A768" s="3"/>
      <c r="B768" s="3"/>
      <c r="C768" s="3"/>
      <c r="D768" s="3"/>
      <c r="E768" s="1"/>
      <c r="F768" s="1"/>
      <c r="G768" s="1"/>
      <c r="H768" s="1"/>
      <c r="I768" s="3"/>
      <c r="J768" s="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4"/>
      <c r="AD768" s="4"/>
      <c r="AE768" s="4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</row>
    <row r="769" ht="16.5" customHeight="1">
      <c r="A769" s="3"/>
      <c r="B769" s="3"/>
      <c r="C769" s="3"/>
      <c r="D769" s="3"/>
      <c r="E769" s="1"/>
      <c r="F769" s="1"/>
      <c r="G769" s="1"/>
      <c r="H769" s="1"/>
      <c r="I769" s="3"/>
      <c r="J769" s="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4"/>
      <c r="AD769" s="4"/>
      <c r="AE769" s="4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</row>
    <row r="770" ht="16.5" customHeight="1">
      <c r="A770" s="3"/>
      <c r="B770" s="3"/>
      <c r="C770" s="3"/>
      <c r="D770" s="3"/>
      <c r="E770" s="1"/>
      <c r="F770" s="1"/>
      <c r="G770" s="1"/>
      <c r="H770" s="1"/>
      <c r="I770" s="3"/>
      <c r="J770" s="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4"/>
      <c r="AD770" s="4"/>
      <c r="AE770" s="4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</row>
    <row r="771" ht="16.5" customHeight="1">
      <c r="A771" s="3"/>
      <c r="B771" s="3"/>
      <c r="C771" s="3"/>
      <c r="D771" s="3"/>
      <c r="E771" s="1"/>
      <c r="F771" s="1"/>
      <c r="G771" s="1"/>
      <c r="H771" s="1"/>
      <c r="I771" s="3"/>
      <c r="J771" s="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4"/>
      <c r="AD771" s="4"/>
      <c r="AE771" s="4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</row>
    <row r="772" ht="16.5" customHeight="1">
      <c r="A772" s="3"/>
      <c r="B772" s="3"/>
      <c r="C772" s="3"/>
      <c r="D772" s="3"/>
      <c r="E772" s="1"/>
      <c r="F772" s="1"/>
      <c r="G772" s="1"/>
      <c r="H772" s="1"/>
      <c r="I772" s="3"/>
      <c r="J772" s="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4"/>
      <c r="AD772" s="4"/>
      <c r="AE772" s="4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</row>
    <row r="773" ht="16.5" customHeight="1">
      <c r="A773" s="3"/>
      <c r="B773" s="3"/>
      <c r="C773" s="3"/>
      <c r="D773" s="3"/>
      <c r="E773" s="1"/>
      <c r="F773" s="1"/>
      <c r="G773" s="1"/>
      <c r="H773" s="1"/>
      <c r="I773" s="3"/>
      <c r="J773" s="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4"/>
      <c r="AD773" s="4"/>
      <c r="AE773" s="4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</row>
    <row r="774" ht="16.5" customHeight="1">
      <c r="A774" s="3"/>
      <c r="B774" s="3"/>
      <c r="C774" s="3"/>
      <c r="D774" s="3"/>
      <c r="E774" s="1"/>
      <c r="F774" s="1"/>
      <c r="G774" s="1"/>
      <c r="H774" s="1"/>
      <c r="I774" s="3"/>
      <c r="J774" s="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4"/>
      <c r="AD774" s="4"/>
      <c r="AE774" s="4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</row>
    <row r="775" ht="16.5" customHeight="1">
      <c r="A775" s="3"/>
      <c r="B775" s="3"/>
      <c r="C775" s="3"/>
      <c r="D775" s="3"/>
      <c r="E775" s="1"/>
      <c r="F775" s="1"/>
      <c r="G775" s="1"/>
      <c r="H775" s="1"/>
      <c r="I775" s="3"/>
      <c r="J775" s="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4"/>
      <c r="AD775" s="4"/>
      <c r="AE775" s="4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</row>
    <row r="776" ht="16.5" customHeight="1">
      <c r="A776" s="3"/>
      <c r="B776" s="3"/>
      <c r="C776" s="3"/>
      <c r="D776" s="3"/>
      <c r="E776" s="1"/>
      <c r="F776" s="1"/>
      <c r="G776" s="1"/>
      <c r="H776" s="1"/>
      <c r="I776" s="3"/>
      <c r="J776" s="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4"/>
      <c r="AD776" s="4"/>
      <c r="AE776" s="4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</row>
    <row r="777" ht="16.5" customHeight="1">
      <c r="A777" s="3"/>
      <c r="B777" s="3"/>
      <c r="C777" s="3"/>
      <c r="D777" s="3"/>
      <c r="E777" s="1"/>
      <c r="F777" s="1"/>
      <c r="G777" s="1"/>
      <c r="H777" s="1"/>
      <c r="I777" s="3"/>
      <c r="J777" s="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4"/>
      <c r="AD777" s="4"/>
      <c r="AE777" s="4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</row>
    <row r="778" ht="16.5" customHeight="1">
      <c r="A778" s="3"/>
      <c r="B778" s="3"/>
      <c r="C778" s="3"/>
      <c r="D778" s="3"/>
      <c r="E778" s="1"/>
      <c r="F778" s="1"/>
      <c r="G778" s="1"/>
      <c r="H778" s="1"/>
      <c r="I778" s="3"/>
      <c r="J778" s="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4"/>
      <c r="AD778" s="4"/>
      <c r="AE778" s="4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</row>
    <row r="779" ht="16.5" customHeight="1">
      <c r="A779" s="3"/>
      <c r="B779" s="3"/>
      <c r="C779" s="3"/>
      <c r="D779" s="3"/>
      <c r="E779" s="1"/>
      <c r="F779" s="1"/>
      <c r="G779" s="1"/>
      <c r="H779" s="1"/>
      <c r="I779" s="3"/>
      <c r="J779" s="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4"/>
      <c r="AD779" s="4"/>
      <c r="AE779" s="4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</row>
    <row r="780" ht="16.5" customHeight="1">
      <c r="A780" s="3"/>
      <c r="B780" s="3"/>
      <c r="C780" s="3"/>
      <c r="D780" s="3"/>
      <c r="E780" s="1"/>
      <c r="F780" s="1"/>
      <c r="G780" s="1"/>
      <c r="H780" s="1"/>
      <c r="I780" s="3"/>
      <c r="J780" s="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4"/>
      <c r="AD780" s="4"/>
      <c r="AE780" s="4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</row>
    <row r="781" ht="16.5" customHeight="1">
      <c r="A781" s="3"/>
      <c r="B781" s="3"/>
      <c r="C781" s="3"/>
      <c r="D781" s="3"/>
      <c r="E781" s="1"/>
      <c r="F781" s="1"/>
      <c r="G781" s="1"/>
      <c r="H781" s="1"/>
      <c r="I781" s="3"/>
      <c r="J781" s="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4"/>
      <c r="AD781" s="4"/>
      <c r="AE781" s="4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</row>
    <row r="782" ht="16.5" customHeight="1">
      <c r="A782" s="3"/>
      <c r="B782" s="3"/>
      <c r="C782" s="3"/>
      <c r="D782" s="3"/>
      <c r="E782" s="1"/>
      <c r="F782" s="1"/>
      <c r="G782" s="1"/>
      <c r="H782" s="1"/>
      <c r="I782" s="3"/>
      <c r="J782" s="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4"/>
      <c r="AD782" s="4"/>
      <c r="AE782" s="4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</row>
    <row r="783" ht="16.5" customHeight="1">
      <c r="A783" s="3"/>
      <c r="B783" s="3"/>
      <c r="C783" s="3"/>
      <c r="D783" s="3"/>
      <c r="E783" s="1"/>
      <c r="F783" s="1"/>
      <c r="G783" s="1"/>
      <c r="H783" s="1"/>
      <c r="I783" s="3"/>
      <c r="J783" s="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4"/>
      <c r="AD783" s="4"/>
      <c r="AE783" s="4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</row>
    <row r="784" ht="16.5" customHeight="1">
      <c r="A784" s="3"/>
      <c r="B784" s="3"/>
      <c r="C784" s="3"/>
      <c r="D784" s="3"/>
      <c r="E784" s="1"/>
      <c r="F784" s="1"/>
      <c r="G784" s="1"/>
      <c r="H784" s="1"/>
      <c r="I784" s="3"/>
      <c r="J784" s="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4"/>
      <c r="AD784" s="4"/>
      <c r="AE784" s="4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</row>
    <row r="785" ht="16.5" customHeight="1">
      <c r="A785" s="3"/>
      <c r="B785" s="3"/>
      <c r="C785" s="3"/>
      <c r="D785" s="3"/>
      <c r="E785" s="1"/>
      <c r="F785" s="1"/>
      <c r="G785" s="1"/>
      <c r="H785" s="1"/>
      <c r="I785" s="3"/>
      <c r="J785" s="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4"/>
      <c r="AD785" s="4"/>
      <c r="AE785" s="4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</row>
    <row r="786" ht="16.5" customHeight="1">
      <c r="A786" s="3"/>
      <c r="B786" s="3"/>
      <c r="C786" s="3"/>
      <c r="D786" s="3"/>
      <c r="E786" s="1"/>
      <c r="F786" s="1"/>
      <c r="G786" s="1"/>
      <c r="H786" s="1"/>
      <c r="I786" s="3"/>
      <c r="J786" s="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4"/>
      <c r="AD786" s="4"/>
      <c r="AE786" s="4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</row>
    <row r="787" ht="16.5" customHeight="1">
      <c r="A787" s="3"/>
      <c r="B787" s="3"/>
      <c r="C787" s="3"/>
      <c r="D787" s="3"/>
      <c r="E787" s="1"/>
      <c r="F787" s="1"/>
      <c r="G787" s="1"/>
      <c r="H787" s="1"/>
      <c r="I787" s="3"/>
      <c r="J787" s="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4"/>
      <c r="AD787" s="4"/>
      <c r="AE787" s="4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</row>
    <row r="788" ht="16.5" customHeight="1">
      <c r="A788" s="3"/>
      <c r="B788" s="3"/>
      <c r="C788" s="3"/>
      <c r="D788" s="3"/>
      <c r="E788" s="1"/>
      <c r="F788" s="1"/>
      <c r="G788" s="1"/>
      <c r="H788" s="1"/>
      <c r="I788" s="3"/>
      <c r="J788" s="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4"/>
      <c r="AD788" s="4"/>
      <c r="AE788" s="4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</row>
    <row r="789" ht="16.5" customHeight="1">
      <c r="A789" s="3"/>
      <c r="B789" s="3"/>
      <c r="C789" s="3"/>
      <c r="D789" s="3"/>
      <c r="E789" s="1"/>
      <c r="F789" s="1"/>
      <c r="G789" s="1"/>
      <c r="H789" s="1"/>
      <c r="I789" s="3"/>
      <c r="J789" s="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4"/>
      <c r="AD789" s="4"/>
      <c r="AE789" s="4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</row>
    <row r="790" ht="16.5" customHeight="1">
      <c r="A790" s="3"/>
      <c r="B790" s="3"/>
      <c r="C790" s="3"/>
      <c r="D790" s="3"/>
      <c r="E790" s="1"/>
      <c r="F790" s="1"/>
      <c r="G790" s="1"/>
      <c r="H790" s="1"/>
      <c r="I790" s="3"/>
      <c r="J790" s="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4"/>
      <c r="AD790" s="4"/>
      <c r="AE790" s="4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</row>
    <row r="791" ht="16.5" customHeight="1">
      <c r="A791" s="3"/>
      <c r="B791" s="3"/>
      <c r="C791" s="3"/>
      <c r="D791" s="3"/>
      <c r="E791" s="1"/>
      <c r="F791" s="1"/>
      <c r="G791" s="1"/>
      <c r="H791" s="1"/>
      <c r="I791" s="3"/>
      <c r="J791" s="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4"/>
      <c r="AD791" s="4"/>
      <c r="AE791" s="4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</row>
    <row r="792" ht="16.5" customHeight="1">
      <c r="A792" s="3"/>
      <c r="B792" s="3"/>
      <c r="C792" s="3"/>
      <c r="D792" s="3"/>
      <c r="E792" s="1"/>
      <c r="F792" s="1"/>
      <c r="G792" s="1"/>
      <c r="H792" s="1"/>
      <c r="I792" s="3"/>
      <c r="J792" s="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4"/>
      <c r="AD792" s="4"/>
      <c r="AE792" s="4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</row>
    <row r="793" ht="16.5" customHeight="1">
      <c r="A793" s="3"/>
      <c r="B793" s="3"/>
      <c r="C793" s="3"/>
      <c r="D793" s="3"/>
      <c r="E793" s="1"/>
      <c r="F793" s="1"/>
      <c r="G793" s="1"/>
      <c r="H793" s="1"/>
      <c r="I793" s="3"/>
      <c r="J793" s="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4"/>
      <c r="AD793" s="4"/>
      <c r="AE793" s="4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</row>
    <row r="794" ht="16.5" customHeight="1">
      <c r="A794" s="3"/>
      <c r="B794" s="3"/>
      <c r="C794" s="3"/>
      <c r="D794" s="3"/>
      <c r="E794" s="1"/>
      <c r="F794" s="1"/>
      <c r="G794" s="1"/>
      <c r="H794" s="1"/>
      <c r="I794" s="3"/>
      <c r="J794" s="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4"/>
      <c r="AD794" s="4"/>
      <c r="AE794" s="4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</row>
    <row r="795" ht="16.5" customHeight="1">
      <c r="A795" s="3"/>
      <c r="B795" s="3"/>
      <c r="C795" s="3"/>
      <c r="D795" s="3"/>
      <c r="E795" s="1"/>
      <c r="F795" s="1"/>
      <c r="G795" s="1"/>
      <c r="H795" s="1"/>
      <c r="I795" s="3"/>
      <c r="J795" s="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4"/>
      <c r="AD795" s="4"/>
      <c r="AE795" s="4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</row>
    <row r="796" ht="16.5" customHeight="1">
      <c r="A796" s="3"/>
      <c r="B796" s="3"/>
      <c r="C796" s="3"/>
      <c r="D796" s="3"/>
      <c r="E796" s="1"/>
      <c r="F796" s="1"/>
      <c r="G796" s="1"/>
      <c r="H796" s="1"/>
      <c r="I796" s="3"/>
      <c r="J796" s="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4"/>
      <c r="AD796" s="4"/>
      <c r="AE796" s="4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</row>
    <row r="797" ht="16.5" customHeight="1">
      <c r="A797" s="3"/>
      <c r="B797" s="3"/>
      <c r="C797" s="3"/>
      <c r="D797" s="3"/>
      <c r="E797" s="1"/>
      <c r="F797" s="1"/>
      <c r="G797" s="1"/>
      <c r="H797" s="1"/>
      <c r="I797" s="3"/>
      <c r="J797" s="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4"/>
      <c r="AD797" s="4"/>
      <c r="AE797" s="4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</row>
    <row r="798" ht="16.5" customHeight="1">
      <c r="A798" s="3"/>
      <c r="B798" s="3"/>
      <c r="C798" s="3"/>
      <c r="D798" s="3"/>
      <c r="E798" s="1"/>
      <c r="F798" s="1"/>
      <c r="G798" s="1"/>
      <c r="H798" s="1"/>
      <c r="I798" s="3"/>
      <c r="J798" s="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4"/>
      <c r="AD798" s="4"/>
      <c r="AE798" s="4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</row>
    <row r="799" ht="16.5" customHeight="1">
      <c r="A799" s="3"/>
      <c r="B799" s="3"/>
      <c r="C799" s="3"/>
      <c r="D799" s="3"/>
      <c r="E799" s="1"/>
      <c r="F799" s="1"/>
      <c r="G799" s="1"/>
      <c r="H799" s="1"/>
      <c r="I799" s="3"/>
      <c r="J799" s="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4"/>
      <c r="AD799" s="4"/>
      <c r="AE799" s="4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</row>
    <row r="800" ht="16.5" customHeight="1">
      <c r="A800" s="3"/>
      <c r="B800" s="3"/>
      <c r="C800" s="3"/>
      <c r="D800" s="3"/>
      <c r="E800" s="1"/>
      <c r="F800" s="1"/>
      <c r="G800" s="1"/>
      <c r="H800" s="1"/>
      <c r="I800" s="3"/>
      <c r="J800" s="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4"/>
      <c r="AD800" s="4"/>
      <c r="AE800" s="4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</row>
    <row r="801" ht="16.5" customHeight="1">
      <c r="A801" s="3"/>
      <c r="B801" s="3"/>
      <c r="C801" s="3"/>
      <c r="D801" s="3"/>
      <c r="E801" s="1"/>
      <c r="F801" s="1"/>
      <c r="G801" s="1"/>
      <c r="H801" s="1"/>
      <c r="I801" s="3"/>
      <c r="J801" s="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4"/>
      <c r="AD801" s="4"/>
      <c r="AE801" s="4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</row>
    <row r="802" ht="16.5" customHeight="1">
      <c r="A802" s="3"/>
      <c r="B802" s="3"/>
      <c r="C802" s="3"/>
      <c r="D802" s="3"/>
      <c r="E802" s="1"/>
      <c r="F802" s="1"/>
      <c r="G802" s="1"/>
      <c r="H802" s="1"/>
      <c r="I802" s="3"/>
      <c r="J802" s="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4"/>
      <c r="AD802" s="4"/>
      <c r="AE802" s="4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</row>
    <row r="803" ht="16.5" customHeight="1">
      <c r="A803" s="3"/>
      <c r="B803" s="3"/>
      <c r="C803" s="3"/>
      <c r="D803" s="3"/>
      <c r="E803" s="1"/>
      <c r="F803" s="1"/>
      <c r="G803" s="1"/>
      <c r="H803" s="1"/>
      <c r="I803" s="3"/>
      <c r="J803" s="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4"/>
      <c r="AD803" s="4"/>
      <c r="AE803" s="4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</row>
    <row r="804" ht="16.5" customHeight="1">
      <c r="A804" s="3"/>
      <c r="B804" s="3"/>
      <c r="C804" s="3"/>
      <c r="D804" s="3"/>
      <c r="E804" s="1"/>
      <c r="F804" s="1"/>
      <c r="G804" s="1"/>
      <c r="H804" s="1"/>
      <c r="I804" s="3"/>
      <c r="J804" s="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4"/>
      <c r="AD804" s="4"/>
      <c r="AE804" s="4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</row>
    <row r="805" ht="16.5" customHeight="1">
      <c r="A805" s="3"/>
      <c r="B805" s="3"/>
      <c r="C805" s="3"/>
      <c r="D805" s="3"/>
      <c r="E805" s="1"/>
      <c r="F805" s="1"/>
      <c r="G805" s="1"/>
      <c r="H805" s="1"/>
      <c r="I805" s="3"/>
      <c r="J805" s="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4"/>
      <c r="AD805" s="4"/>
      <c r="AE805" s="4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</row>
    <row r="806" ht="16.5" customHeight="1">
      <c r="A806" s="3"/>
      <c r="B806" s="3"/>
      <c r="C806" s="3"/>
      <c r="D806" s="3"/>
      <c r="E806" s="1"/>
      <c r="F806" s="1"/>
      <c r="G806" s="1"/>
      <c r="H806" s="1"/>
      <c r="I806" s="3"/>
      <c r="J806" s="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4"/>
      <c r="AD806" s="4"/>
      <c r="AE806" s="4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</row>
    <row r="807" ht="16.5" customHeight="1">
      <c r="A807" s="3"/>
      <c r="B807" s="3"/>
      <c r="C807" s="3"/>
      <c r="D807" s="3"/>
      <c r="E807" s="1"/>
      <c r="F807" s="1"/>
      <c r="G807" s="1"/>
      <c r="H807" s="1"/>
      <c r="I807" s="3"/>
      <c r="J807" s="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4"/>
      <c r="AD807" s="4"/>
      <c r="AE807" s="4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</row>
    <row r="808" ht="16.5" customHeight="1">
      <c r="A808" s="3"/>
      <c r="B808" s="3"/>
      <c r="C808" s="3"/>
      <c r="D808" s="3"/>
      <c r="E808" s="1"/>
      <c r="F808" s="1"/>
      <c r="G808" s="1"/>
      <c r="H808" s="1"/>
      <c r="I808" s="3"/>
      <c r="J808" s="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4"/>
      <c r="AD808" s="4"/>
      <c r="AE808" s="4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</row>
    <row r="809" ht="16.5" customHeight="1">
      <c r="A809" s="3"/>
      <c r="B809" s="3"/>
      <c r="C809" s="3"/>
      <c r="D809" s="3"/>
      <c r="E809" s="1"/>
      <c r="F809" s="1"/>
      <c r="G809" s="1"/>
      <c r="H809" s="1"/>
      <c r="I809" s="3"/>
      <c r="J809" s="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4"/>
      <c r="AD809" s="4"/>
      <c r="AE809" s="4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</row>
    <row r="810" ht="16.5" customHeight="1">
      <c r="A810" s="3"/>
      <c r="B810" s="3"/>
      <c r="C810" s="3"/>
      <c r="D810" s="3"/>
      <c r="E810" s="1"/>
      <c r="F810" s="1"/>
      <c r="G810" s="1"/>
      <c r="H810" s="1"/>
      <c r="I810" s="3"/>
      <c r="J810" s="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4"/>
      <c r="AD810" s="4"/>
      <c r="AE810" s="4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</row>
    <row r="811" ht="16.5" customHeight="1">
      <c r="A811" s="3"/>
      <c r="B811" s="3"/>
      <c r="C811" s="3"/>
      <c r="D811" s="3"/>
      <c r="E811" s="1"/>
      <c r="F811" s="1"/>
      <c r="G811" s="1"/>
      <c r="H811" s="1"/>
      <c r="I811" s="3"/>
      <c r="J811" s="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4"/>
      <c r="AD811" s="4"/>
      <c r="AE811" s="4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</row>
    <row r="812" ht="16.5" customHeight="1">
      <c r="A812" s="3"/>
      <c r="B812" s="3"/>
      <c r="C812" s="3"/>
      <c r="D812" s="3"/>
      <c r="E812" s="1"/>
      <c r="F812" s="1"/>
      <c r="G812" s="1"/>
      <c r="H812" s="1"/>
      <c r="I812" s="3"/>
      <c r="J812" s="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4"/>
      <c r="AD812" s="4"/>
      <c r="AE812" s="4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</row>
    <row r="813" ht="16.5" customHeight="1">
      <c r="A813" s="3"/>
      <c r="B813" s="3"/>
      <c r="C813" s="3"/>
      <c r="D813" s="3"/>
      <c r="E813" s="1"/>
      <c r="F813" s="1"/>
      <c r="G813" s="1"/>
      <c r="H813" s="1"/>
      <c r="I813" s="3"/>
      <c r="J813" s="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4"/>
      <c r="AD813" s="4"/>
      <c r="AE813" s="4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</row>
    <row r="814" ht="16.5" customHeight="1">
      <c r="A814" s="3"/>
      <c r="B814" s="3"/>
      <c r="C814" s="3"/>
      <c r="D814" s="3"/>
      <c r="E814" s="1"/>
      <c r="F814" s="1"/>
      <c r="G814" s="1"/>
      <c r="H814" s="1"/>
      <c r="I814" s="3"/>
      <c r="J814" s="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4"/>
      <c r="AD814" s="4"/>
      <c r="AE814" s="4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</row>
    <row r="815" ht="16.5" customHeight="1">
      <c r="A815" s="3"/>
      <c r="B815" s="3"/>
      <c r="C815" s="3"/>
      <c r="D815" s="3"/>
      <c r="E815" s="1"/>
      <c r="F815" s="1"/>
      <c r="G815" s="1"/>
      <c r="H815" s="1"/>
      <c r="I815" s="3"/>
      <c r="J815" s="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4"/>
      <c r="AD815" s="4"/>
      <c r="AE815" s="4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</row>
    <row r="816" ht="16.5" customHeight="1">
      <c r="A816" s="3"/>
      <c r="B816" s="3"/>
      <c r="C816" s="3"/>
      <c r="D816" s="3"/>
      <c r="E816" s="1"/>
      <c r="F816" s="1"/>
      <c r="G816" s="1"/>
      <c r="H816" s="1"/>
      <c r="I816" s="3"/>
      <c r="J816" s="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4"/>
      <c r="AD816" s="4"/>
      <c r="AE816" s="4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</row>
    <row r="817" ht="16.5" customHeight="1">
      <c r="A817" s="3"/>
      <c r="B817" s="3"/>
      <c r="C817" s="3"/>
      <c r="D817" s="3"/>
      <c r="E817" s="1"/>
      <c r="F817" s="1"/>
      <c r="G817" s="1"/>
      <c r="H817" s="1"/>
      <c r="I817" s="3"/>
      <c r="J817" s="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4"/>
      <c r="AD817" s="4"/>
      <c r="AE817" s="4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</row>
    <row r="818" ht="16.5" customHeight="1">
      <c r="A818" s="3"/>
      <c r="B818" s="3"/>
      <c r="C818" s="3"/>
      <c r="D818" s="3"/>
      <c r="E818" s="1"/>
      <c r="F818" s="1"/>
      <c r="G818" s="1"/>
      <c r="H818" s="1"/>
      <c r="I818" s="3"/>
      <c r="J818" s="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4"/>
      <c r="AD818" s="4"/>
      <c r="AE818" s="4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</row>
    <row r="819" ht="16.5" customHeight="1">
      <c r="A819" s="3"/>
      <c r="B819" s="3"/>
      <c r="C819" s="3"/>
      <c r="D819" s="3"/>
      <c r="E819" s="1"/>
      <c r="F819" s="1"/>
      <c r="G819" s="1"/>
      <c r="H819" s="1"/>
      <c r="I819" s="3"/>
      <c r="J819" s="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4"/>
      <c r="AD819" s="4"/>
      <c r="AE819" s="4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</row>
    <row r="820" ht="16.5" customHeight="1">
      <c r="A820" s="3"/>
      <c r="B820" s="3"/>
      <c r="C820" s="3"/>
      <c r="D820" s="3"/>
      <c r="E820" s="1"/>
      <c r="F820" s="1"/>
      <c r="G820" s="1"/>
      <c r="H820" s="1"/>
      <c r="I820" s="3"/>
      <c r="J820" s="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4"/>
      <c r="AD820" s="4"/>
      <c r="AE820" s="4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</row>
    <row r="821" ht="16.5" customHeight="1">
      <c r="A821" s="3"/>
      <c r="B821" s="3"/>
      <c r="C821" s="3"/>
      <c r="D821" s="3"/>
      <c r="E821" s="1"/>
      <c r="F821" s="1"/>
      <c r="G821" s="1"/>
      <c r="H821" s="1"/>
      <c r="I821" s="3"/>
      <c r="J821" s="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4"/>
      <c r="AD821" s="4"/>
      <c r="AE821" s="4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</row>
    <row r="822" ht="16.5" customHeight="1">
      <c r="A822" s="3"/>
      <c r="B822" s="3"/>
      <c r="C822" s="3"/>
      <c r="D822" s="3"/>
      <c r="E822" s="1"/>
      <c r="F822" s="1"/>
      <c r="G822" s="1"/>
      <c r="H822" s="1"/>
      <c r="I822" s="3"/>
      <c r="J822" s="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4"/>
      <c r="AD822" s="4"/>
      <c r="AE822" s="4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</row>
    <row r="823" ht="16.5" customHeight="1">
      <c r="A823" s="3"/>
      <c r="B823" s="3"/>
      <c r="C823" s="3"/>
      <c r="D823" s="3"/>
      <c r="E823" s="1"/>
      <c r="F823" s="1"/>
      <c r="G823" s="1"/>
      <c r="H823" s="1"/>
      <c r="I823" s="3"/>
      <c r="J823" s="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4"/>
      <c r="AD823" s="4"/>
      <c r="AE823" s="4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</row>
    <row r="824" ht="16.5" customHeight="1">
      <c r="A824" s="3"/>
      <c r="B824" s="3"/>
      <c r="C824" s="3"/>
      <c r="D824" s="3"/>
      <c r="E824" s="1"/>
      <c r="F824" s="1"/>
      <c r="G824" s="1"/>
      <c r="H824" s="1"/>
      <c r="I824" s="3"/>
      <c r="J824" s="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4"/>
      <c r="AD824" s="4"/>
      <c r="AE824" s="4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</row>
    <row r="825" ht="16.5" customHeight="1">
      <c r="A825" s="3"/>
      <c r="B825" s="3"/>
      <c r="C825" s="3"/>
      <c r="D825" s="3"/>
      <c r="E825" s="1"/>
      <c r="F825" s="1"/>
      <c r="G825" s="1"/>
      <c r="H825" s="1"/>
      <c r="I825" s="3"/>
      <c r="J825" s="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4"/>
      <c r="AD825" s="4"/>
      <c r="AE825" s="4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</row>
    <row r="826" ht="16.5" customHeight="1">
      <c r="A826" s="3"/>
      <c r="B826" s="3"/>
      <c r="C826" s="3"/>
      <c r="D826" s="3"/>
      <c r="E826" s="1"/>
      <c r="F826" s="1"/>
      <c r="G826" s="1"/>
      <c r="H826" s="1"/>
      <c r="I826" s="3"/>
      <c r="J826" s="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4"/>
      <c r="AD826" s="4"/>
      <c r="AE826" s="4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</row>
    <row r="827" ht="16.5" customHeight="1">
      <c r="A827" s="3"/>
      <c r="B827" s="3"/>
      <c r="C827" s="3"/>
      <c r="D827" s="3"/>
      <c r="E827" s="1"/>
      <c r="F827" s="1"/>
      <c r="G827" s="1"/>
      <c r="H827" s="1"/>
      <c r="I827" s="3"/>
      <c r="J827" s="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4"/>
      <c r="AD827" s="4"/>
      <c r="AE827" s="4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</row>
    <row r="828" ht="16.5" customHeight="1">
      <c r="A828" s="3"/>
      <c r="B828" s="3"/>
      <c r="C828" s="3"/>
      <c r="D828" s="3"/>
      <c r="E828" s="1"/>
      <c r="F828" s="1"/>
      <c r="G828" s="1"/>
      <c r="H828" s="1"/>
      <c r="I828" s="3"/>
      <c r="J828" s="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4"/>
      <c r="AD828" s="4"/>
      <c r="AE828" s="4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</row>
    <row r="829" ht="16.5" customHeight="1">
      <c r="A829" s="3"/>
      <c r="B829" s="3"/>
      <c r="C829" s="3"/>
      <c r="D829" s="3"/>
      <c r="E829" s="1"/>
      <c r="F829" s="1"/>
      <c r="G829" s="1"/>
      <c r="H829" s="1"/>
      <c r="I829" s="3"/>
      <c r="J829" s="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4"/>
      <c r="AD829" s="4"/>
      <c r="AE829" s="4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</row>
    <row r="830" ht="16.5" customHeight="1">
      <c r="A830" s="3"/>
      <c r="B830" s="3"/>
      <c r="C830" s="3"/>
      <c r="D830" s="3"/>
      <c r="E830" s="1"/>
      <c r="F830" s="1"/>
      <c r="G830" s="1"/>
      <c r="H830" s="1"/>
      <c r="I830" s="3"/>
      <c r="J830" s="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4"/>
      <c r="AD830" s="4"/>
      <c r="AE830" s="4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</row>
    <row r="831" ht="16.5" customHeight="1">
      <c r="A831" s="3"/>
      <c r="B831" s="3"/>
      <c r="C831" s="3"/>
      <c r="D831" s="3"/>
      <c r="E831" s="1"/>
      <c r="F831" s="1"/>
      <c r="G831" s="1"/>
      <c r="H831" s="1"/>
      <c r="I831" s="3"/>
      <c r="J831" s="3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4"/>
      <c r="AD831" s="4"/>
      <c r="AE831" s="4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</row>
    <row r="832" ht="16.5" customHeight="1">
      <c r="A832" s="3"/>
      <c r="B832" s="3"/>
      <c r="C832" s="3"/>
      <c r="D832" s="3"/>
      <c r="E832" s="1"/>
      <c r="F832" s="1"/>
      <c r="G832" s="1"/>
      <c r="H832" s="1"/>
      <c r="I832" s="3"/>
      <c r="J832" s="3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4"/>
      <c r="AD832" s="4"/>
      <c r="AE832" s="4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</row>
    <row r="833" ht="16.5" customHeight="1">
      <c r="A833" s="3"/>
      <c r="B833" s="3"/>
      <c r="C833" s="3"/>
      <c r="D833" s="3"/>
      <c r="E833" s="1"/>
      <c r="F833" s="1"/>
      <c r="G833" s="1"/>
      <c r="H833" s="1"/>
      <c r="I833" s="3"/>
      <c r="J833" s="3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4"/>
      <c r="AD833" s="4"/>
      <c r="AE833" s="4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</row>
    <row r="834" ht="16.5" customHeight="1">
      <c r="A834" s="3"/>
      <c r="B834" s="3"/>
      <c r="C834" s="3"/>
      <c r="D834" s="3"/>
      <c r="E834" s="1"/>
      <c r="F834" s="1"/>
      <c r="G834" s="1"/>
      <c r="H834" s="1"/>
      <c r="I834" s="3"/>
      <c r="J834" s="3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4"/>
      <c r="AD834" s="4"/>
      <c r="AE834" s="4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</row>
    <row r="835" ht="16.5" customHeight="1">
      <c r="A835" s="3"/>
      <c r="B835" s="3"/>
      <c r="C835" s="3"/>
      <c r="D835" s="3"/>
      <c r="E835" s="1"/>
      <c r="F835" s="1"/>
      <c r="G835" s="1"/>
      <c r="H835" s="1"/>
      <c r="I835" s="3"/>
      <c r="J835" s="3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4"/>
      <c r="AD835" s="4"/>
      <c r="AE835" s="4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</row>
    <row r="836" ht="16.5" customHeight="1">
      <c r="A836" s="3"/>
      <c r="B836" s="3"/>
      <c r="C836" s="3"/>
      <c r="D836" s="3"/>
      <c r="E836" s="1"/>
      <c r="F836" s="1"/>
      <c r="G836" s="1"/>
      <c r="H836" s="1"/>
      <c r="I836" s="3"/>
      <c r="J836" s="3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4"/>
      <c r="AD836" s="4"/>
      <c r="AE836" s="4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</row>
    <row r="837" ht="16.5" customHeight="1">
      <c r="A837" s="3"/>
      <c r="B837" s="3"/>
      <c r="C837" s="3"/>
      <c r="D837" s="3"/>
      <c r="E837" s="1"/>
      <c r="F837" s="1"/>
      <c r="G837" s="1"/>
      <c r="H837" s="1"/>
      <c r="I837" s="3"/>
      <c r="J837" s="3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4"/>
      <c r="AD837" s="4"/>
      <c r="AE837" s="4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</row>
    <row r="838" ht="16.5" customHeight="1">
      <c r="A838" s="3"/>
      <c r="B838" s="3"/>
      <c r="C838" s="3"/>
      <c r="D838" s="3"/>
      <c r="E838" s="1"/>
      <c r="F838" s="1"/>
      <c r="G838" s="1"/>
      <c r="H838" s="1"/>
      <c r="I838" s="3"/>
      <c r="J838" s="3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4"/>
      <c r="AD838" s="4"/>
      <c r="AE838" s="4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</row>
    <row r="839" ht="16.5" customHeight="1">
      <c r="A839" s="3"/>
      <c r="B839" s="3"/>
      <c r="C839" s="3"/>
      <c r="D839" s="3"/>
      <c r="E839" s="1"/>
      <c r="F839" s="1"/>
      <c r="G839" s="1"/>
      <c r="H839" s="1"/>
      <c r="I839" s="3"/>
      <c r="J839" s="3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4"/>
      <c r="AD839" s="4"/>
      <c r="AE839" s="4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</row>
    <row r="840" ht="16.5" customHeight="1">
      <c r="A840" s="3"/>
      <c r="B840" s="3"/>
      <c r="C840" s="3"/>
      <c r="D840" s="3"/>
      <c r="E840" s="1"/>
      <c r="F840" s="1"/>
      <c r="G840" s="1"/>
      <c r="H840" s="1"/>
      <c r="I840" s="3"/>
      <c r="J840" s="3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4"/>
      <c r="AD840" s="4"/>
      <c r="AE840" s="4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</row>
    <row r="841" ht="16.5" customHeight="1">
      <c r="A841" s="3"/>
      <c r="B841" s="3"/>
      <c r="C841" s="3"/>
      <c r="D841" s="3"/>
      <c r="E841" s="1"/>
      <c r="F841" s="1"/>
      <c r="G841" s="1"/>
      <c r="H841" s="1"/>
      <c r="I841" s="3"/>
      <c r="J841" s="3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4"/>
      <c r="AD841" s="4"/>
      <c r="AE841" s="4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</row>
    <row r="842" ht="16.5" customHeight="1">
      <c r="A842" s="3"/>
      <c r="B842" s="3"/>
      <c r="C842" s="3"/>
      <c r="D842" s="3"/>
      <c r="E842" s="1"/>
      <c r="F842" s="1"/>
      <c r="G842" s="1"/>
      <c r="H842" s="1"/>
      <c r="I842" s="3"/>
      <c r="J842" s="3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4"/>
      <c r="AD842" s="4"/>
      <c r="AE842" s="4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</row>
    <row r="843" ht="16.5" customHeight="1">
      <c r="A843" s="3"/>
      <c r="B843" s="3"/>
      <c r="C843" s="3"/>
      <c r="D843" s="3"/>
      <c r="E843" s="1"/>
      <c r="F843" s="1"/>
      <c r="G843" s="1"/>
      <c r="H843" s="1"/>
      <c r="I843" s="3"/>
      <c r="J843" s="3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4"/>
      <c r="AD843" s="4"/>
      <c r="AE843" s="4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</row>
    <row r="844" ht="16.5" customHeight="1">
      <c r="A844" s="3"/>
      <c r="B844" s="3"/>
      <c r="C844" s="3"/>
      <c r="D844" s="3"/>
      <c r="E844" s="1"/>
      <c r="F844" s="1"/>
      <c r="G844" s="1"/>
      <c r="H844" s="1"/>
      <c r="I844" s="3"/>
      <c r="J844" s="3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4"/>
      <c r="AD844" s="4"/>
      <c r="AE844" s="4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</row>
    <row r="845" ht="16.5" customHeight="1">
      <c r="A845" s="3"/>
      <c r="B845" s="3"/>
      <c r="C845" s="3"/>
      <c r="D845" s="3"/>
      <c r="E845" s="1"/>
      <c r="F845" s="1"/>
      <c r="G845" s="1"/>
      <c r="H845" s="1"/>
      <c r="I845" s="3"/>
      <c r="J845" s="3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4"/>
      <c r="AD845" s="4"/>
      <c r="AE845" s="4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</row>
    <row r="846" ht="16.5" customHeight="1">
      <c r="A846" s="3"/>
      <c r="B846" s="3"/>
      <c r="C846" s="3"/>
      <c r="D846" s="3"/>
      <c r="E846" s="1"/>
      <c r="F846" s="1"/>
      <c r="G846" s="1"/>
      <c r="H846" s="1"/>
      <c r="I846" s="3"/>
      <c r="J846" s="3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4"/>
      <c r="AD846" s="4"/>
      <c r="AE846" s="4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</row>
    <row r="847" ht="16.5" customHeight="1">
      <c r="A847" s="3"/>
      <c r="B847" s="3"/>
      <c r="C847" s="3"/>
      <c r="D847" s="3"/>
      <c r="E847" s="1"/>
      <c r="F847" s="1"/>
      <c r="G847" s="1"/>
      <c r="H847" s="1"/>
      <c r="I847" s="3"/>
      <c r="J847" s="3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4"/>
      <c r="AD847" s="4"/>
      <c r="AE847" s="4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</row>
    <row r="848" ht="16.5" customHeight="1">
      <c r="A848" s="3"/>
      <c r="B848" s="3"/>
      <c r="C848" s="3"/>
      <c r="D848" s="3"/>
      <c r="E848" s="1"/>
      <c r="F848" s="1"/>
      <c r="G848" s="1"/>
      <c r="H848" s="1"/>
      <c r="I848" s="3"/>
      <c r="J848" s="3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4"/>
      <c r="AD848" s="4"/>
      <c r="AE848" s="4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</row>
    <row r="849" ht="16.5" customHeight="1">
      <c r="A849" s="3"/>
      <c r="B849" s="3"/>
      <c r="C849" s="3"/>
      <c r="D849" s="3"/>
      <c r="E849" s="1"/>
      <c r="F849" s="1"/>
      <c r="G849" s="1"/>
      <c r="H849" s="1"/>
      <c r="I849" s="3"/>
      <c r="J849" s="3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4"/>
      <c r="AD849" s="4"/>
      <c r="AE849" s="4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</row>
    <row r="850" ht="16.5" customHeight="1">
      <c r="A850" s="3"/>
      <c r="B850" s="3"/>
      <c r="C850" s="3"/>
      <c r="D850" s="3"/>
      <c r="E850" s="1"/>
      <c r="F850" s="1"/>
      <c r="G850" s="1"/>
      <c r="H850" s="1"/>
      <c r="I850" s="3"/>
      <c r="J850" s="3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4"/>
      <c r="AD850" s="4"/>
      <c r="AE850" s="4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</row>
    <row r="851" ht="16.5" customHeight="1">
      <c r="A851" s="3"/>
      <c r="B851" s="3"/>
      <c r="C851" s="3"/>
      <c r="D851" s="3"/>
      <c r="E851" s="1"/>
      <c r="F851" s="1"/>
      <c r="G851" s="1"/>
      <c r="H851" s="1"/>
      <c r="I851" s="3"/>
      <c r="J851" s="3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4"/>
      <c r="AD851" s="4"/>
      <c r="AE851" s="4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</row>
    <row r="852" ht="16.5" customHeight="1">
      <c r="A852" s="3"/>
      <c r="B852" s="3"/>
      <c r="C852" s="3"/>
      <c r="D852" s="3"/>
      <c r="E852" s="1"/>
      <c r="F852" s="1"/>
      <c r="G852" s="1"/>
      <c r="H852" s="1"/>
      <c r="I852" s="3"/>
      <c r="J852" s="3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4"/>
      <c r="AD852" s="4"/>
      <c r="AE852" s="4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</row>
    <row r="853" ht="16.5" customHeight="1">
      <c r="A853" s="3"/>
      <c r="B853" s="3"/>
      <c r="C853" s="3"/>
      <c r="D853" s="3"/>
      <c r="E853" s="1"/>
      <c r="F853" s="1"/>
      <c r="G853" s="1"/>
      <c r="H853" s="1"/>
      <c r="I853" s="3"/>
      <c r="J853" s="3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4"/>
      <c r="AD853" s="4"/>
      <c r="AE853" s="4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</row>
    <row r="854" ht="16.5" customHeight="1">
      <c r="A854" s="3"/>
      <c r="B854" s="3"/>
      <c r="C854" s="3"/>
      <c r="D854" s="3"/>
      <c r="E854" s="1"/>
      <c r="F854" s="1"/>
      <c r="G854" s="1"/>
      <c r="H854" s="1"/>
      <c r="I854" s="3"/>
      <c r="J854" s="3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4"/>
      <c r="AD854" s="4"/>
      <c r="AE854" s="4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</row>
    <row r="855" ht="16.5" customHeight="1">
      <c r="A855" s="3"/>
      <c r="B855" s="3"/>
      <c r="C855" s="3"/>
      <c r="D855" s="3"/>
      <c r="E855" s="1"/>
      <c r="F855" s="1"/>
      <c r="G855" s="1"/>
      <c r="H855" s="1"/>
      <c r="I855" s="3"/>
      <c r="J855" s="3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4"/>
      <c r="AD855" s="4"/>
      <c r="AE855" s="4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</row>
    <row r="856" ht="16.5" customHeight="1">
      <c r="A856" s="3"/>
      <c r="B856" s="3"/>
      <c r="C856" s="3"/>
      <c r="D856" s="3"/>
      <c r="E856" s="1"/>
      <c r="F856" s="1"/>
      <c r="G856" s="1"/>
      <c r="H856" s="1"/>
      <c r="I856" s="3"/>
      <c r="J856" s="3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4"/>
      <c r="AD856" s="4"/>
      <c r="AE856" s="4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</row>
    <row r="857" ht="16.5" customHeight="1">
      <c r="A857" s="3"/>
      <c r="B857" s="3"/>
      <c r="C857" s="3"/>
      <c r="D857" s="3"/>
      <c r="E857" s="1"/>
      <c r="F857" s="1"/>
      <c r="G857" s="1"/>
      <c r="H857" s="1"/>
      <c r="I857" s="3"/>
      <c r="J857" s="3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4"/>
      <c r="AD857" s="4"/>
      <c r="AE857" s="4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</row>
    <row r="858" ht="16.5" customHeight="1">
      <c r="A858" s="3"/>
      <c r="B858" s="3"/>
      <c r="C858" s="3"/>
      <c r="D858" s="3"/>
      <c r="E858" s="1"/>
      <c r="F858" s="1"/>
      <c r="G858" s="1"/>
      <c r="H858" s="1"/>
      <c r="I858" s="3"/>
      <c r="J858" s="3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4"/>
      <c r="AD858" s="4"/>
      <c r="AE858" s="4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</row>
    <row r="859" ht="16.5" customHeight="1">
      <c r="A859" s="3"/>
      <c r="B859" s="3"/>
      <c r="C859" s="3"/>
      <c r="D859" s="3"/>
      <c r="E859" s="1"/>
      <c r="F859" s="1"/>
      <c r="G859" s="1"/>
      <c r="H859" s="1"/>
      <c r="I859" s="3"/>
      <c r="J859" s="3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4"/>
      <c r="AD859" s="4"/>
      <c r="AE859" s="4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</row>
    <row r="860" ht="16.5" customHeight="1">
      <c r="A860" s="3"/>
      <c r="B860" s="3"/>
      <c r="C860" s="3"/>
      <c r="D860" s="3"/>
      <c r="E860" s="1"/>
      <c r="F860" s="1"/>
      <c r="G860" s="1"/>
      <c r="H860" s="1"/>
      <c r="I860" s="3"/>
      <c r="J860" s="3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4"/>
      <c r="AD860" s="4"/>
      <c r="AE860" s="4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</row>
    <row r="861" ht="16.5" customHeight="1">
      <c r="A861" s="3"/>
      <c r="B861" s="3"/>
      <c r="C861" s="3"/>
      <c r="D861" s="3"/>
      <c r="E861" s="1"/>
      <c r="F861" s="1"/>
      <c r="G861" s="1"/>
      <c r="H861" s="1"/>
      <c r="I861" s="3"/>
      <c r="J861" s="3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4"/>
      <c r="AD861" s="4"/>
      <c r="AE861" s="4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</row>
    <row r="862" ht="16.5" customHeight="1">
      <c r="A862" s="3"/>
      <c r="B862" s="3"/>
      <c r="C862" s="3"/>
      <c r="D862" s="3"/>
      <c r="E862" s="1"/>
      <c r="F862" s="1"/>
      <c r="G862" s="1"/>
      <c r="H862" s="1"/>
      <c r="I862" s="3"/>
      <c r="J862" s="3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4"/>
      <c r="AD862" s="4"/>
      <c r="AE862" s="4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</row>
    <row r="863" ht="16.5" customHeight="1">
      <c r="A863" s="3"/>
      <c r="B863" s="3"/>
      <c r="C863" s="3"/>
      <c r="D863" s="3"/>
      <c r="E863" s="1"/>
      <c r="F863" s="1"/>
      <c r="G863" s="1"/>
      <c r="H863" s="1"/>
      <c r="I863" s="3"/>
      <c r="J863" s="3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4"/>
      <c r="AD863" s="4"/>
      <c r="AE863" s="4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</row>
    <row r="864" ht="16.5" customHeight="1">
      <c r="A864" s="3"/>
      <c r="B864" s="3"/>
      <c r="C864" s="3"/>
      <c r="D864" s="3"/>
      <c r="E864" s="1"/>
      <c r="F864" s="1"/>
      <c r="G864" s="1"/>
      <c r="H864" s="1"/>
      <c r="I864" s="3"/>
      <c r="J864" s="3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4"/>
      <c r="AD864" s="4"/>
      <c r="AE864" s="4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</row>
    <row r="865" ht="16.5" customHeight="1">
      <c r="A865" s="3"/>
      <c r="B865" s="3"/>
      <c r="C865" s="3"/>
      <c r="D865" s="3"/>
      <c r="E865" s="1"/>
      <c r="F865" s="1"/>
      <c r="G865" s="1"/>
      <c r="H865" s="1"/>
      <c r="I865" s="3"/>
      <c r="J865" s="3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4"/>
      <c r="AD865" s="4"/>
      <c r="AE865" s="4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</row>
    <row r="866" ht="16.5" customHeight="1">
      <c r="A866" s="3"/>
      <c r="B866" s="3"/>
      <c r="C866" s="3"/>
      <c r="D866" s="3"/>
      <c r="E866" s="1"/>
      <c r="F866" s="1"/>
      <c r="G866" s="1"/>
      <c r="H866" s="1"/>
      <c r="I866" s="3"/>
      <c r="J866" s="3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4"/>
      <c r="AD866" s="4"/>
      <c r="AE866" s="4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</row>
    <row r="867" ht="16.5" customHeight="1">
      <c r="A867" s="3"/>
      <c r="B867" s="3"/>
      <c r="C867" s="3"/>
      <c r="D867" s="3"/>
      <c r="E867" s="1"/>
      <c r="F867" s="1"/>
      <c r="G867" s="1"/>
      <c r="H867" s="1"/>
      <c r="I867" s="3"/>
      <c r="J867" s="3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4"/>
      <c r="AD867" s="4"/>
      <c r="AE867" s="4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</row>
    <row r="868" ht="16.5" customHeight="1">
      <c r="A868" s="3"/>
      <c r="B868" s="3"/>
      <c r="C868" s="3"/>
      <c r="D868" s="3"/>
      <c r="E868" s="1"/>
      <c r="F868" s="1"/>
      <c r="G868" s="1"/>
      <c r="H868" s="1"/>
      <c r="I868" s="3"/>
      <c r="J868" s="3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4"/>
      <c r="AD868" s="4"/>
      <c r="AE868" s="4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</row>
    <row r="869" ht="16.5" customHeight="1">
      <c r="A869" s="3"/>
      <c r="B869" s="3"/>
      <c r="C869" s="3"/>
      <c r="D869" s="3"/>
      <c r="E869" s="1"/>
      <c r="F869" s="1"/>
      <c r="G869" s="1"/>
      <c r="H869" s="1"/>
      <c r="I869" s="3"/>
      <c r="J869" s="3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4"/>
      <c r="AD869" s="4"/>
      <c r="AE869" s="4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</row>
    <row r="870" ht="16.5" customHeight="1">
      <c r="A870" s="3"/>
      <c r="B870" s="3"/>
      <c r="C870" s="3"/>
      <c r="D870" s="3"/>
      <c r="E870" s="1"/>
      <c r="F870" s="1"/>
      <c r="G870" s="1"/>
      <c r="H870" s="1"/>
      <c r="I870" s="3"/>
      <c r="J870" s="3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4"/>
      <c r="AD870" s="4"/>
      <c r="AE870" s="4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</row>
    <row r="871" ht="16.5" customHeight="1">
      <c r="A871" s="3"/>
      <c r="B871" s="3"/>
      <c r="C871" s="3"/>
      <c r="D871" s="3"/>
      <c r="E871" s="1"/>
      <c r="F871" s="1"/>
      <c r="G871" s="1"/>
      <c r="H871" s="1"/>
      <c r="I871" s="3"/>
      <c r="J871" s="3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4"/>
      <c r="AD871" s="4"/>
      <c r="AE871" s="4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</row>
    <row r="872" ht="16.5" customHeight="1">
      <c r="A872" s="3"/>
      <c r="B872" s="3"/>
      <c r="C872" s="3"/>
      <c r="D872" s="3"/>
      <c r="E872" s="1"/>
      <c r="F872" s="1"/>
      <c r="G872" s="1"/>
      <c r="H872" s="1"/>
      <c r="I872" s="3"/>
      <c r="J872" s="3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4"/>
      <c r="AD872" s="4"/>
      <c r="AE872" s="4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</row>
    <row r="873" ht="16.5" customHeight="1">
      <c r="A873" s="3"/>
      <c r="B873" s="3"/>
      <c r="C873" s="3"/>
      <c r="D873" s="3"/>
      <c r="E873" s="1"/>
      <c r="F873" s="1"/>
      <c r="G873" s="1"/>
      <c r="H873" s="1"/>
      <c r="I873" s="3"/>
      <c r="J873" s="3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4"/>
      <c r="AD873" s="4"/>
      <c r="AE873" s="4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</row>
    <row r="874" ht="16.5" customHeight="1">
      <c r="A874" s="3"/>
      <c r="B874" s="3"/>
      <c r="C874" s="3"/>
      <c r="D874" s="3"/>
      <c r="E874" s="1"/>
      <c r="F874" s="1"/>
      <c r="G874" s="1"/>
      <c r="H874" s="1"/>
      <c r="I874" s="3"/>
      <c r="J874" s="3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4"/>
      <c r="AD874" s="4"/>
      <c r="AE874" s="4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</row>
    <row r="875" ht="16.5" customHeight="1">
      <c r="A875" s="3"/>
      <c r="B875" s="3"/>
      <c r="C875" s="3"/>
      <c r="D875" s="3"/>
      <c r="E875" s="1"/>
      <c r="F875" s="1"/>
      <c r="G875" s="1"/>
      <c r="H875" s="1"/>
      <c r="I875" s="3"/>
      <c r="J875" s="3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4"/>
      <c r="AD875" s="4"/>
      <c r="AE875" s="4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</row>
    <row r="876" ht="16.5" customHeight="1">
      <c r="A876" s="3"/>
      <c r="B876" s="3"/>
      <c r="C876" s="3"/>
      <c r="D876" s="3"/>
      <c r="E876" s="1"/>
      <c r="F876" s="1"/>
      <c r="G876" s="1"/>
      <c r="H876" s="1"/>
      <c r="I876" s="3"/>
      <c r="J876" s="3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4"/>
      <c r="AD876" s="4"/>
      <c r="AE876" s="4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</row>
    <row r="877" ht="16.5" customHeight="1">
      <c r="A877" s="3"/>
      <c r="B877" s="3"/>
      <c r="C877" s="3"/>
      <c r="D877" s="3"/>
      <c r="E877" s="1"/>
      <c r="F877" s="1"/>
      <c r="G877" s="1"/>
      <c r="H877" s="1"/>
      <c r="I877" s="3"/>
      <c r="J877" s="3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4"/>
      <c r="AD877" s="4"/>
      <c r="AE877" s="4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</row>
    <row r="878" ht="16.5" customHeight="1">
      <c r="A878" s="3"/>
      <c r="B878" s="3"/>
      <c r="C878" s="3"/>
      <c r="D878" s="3"/>
      <c r="E878" s="1"/>
      <c r="F878" s="1"/>
      <c r="G878" s="1"/>
      <c r="H878" s="1"/>
      <c r="I878" s="3"/>
      <c r="J878" s="3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4"/>
      <c r="AD878" s="4"/>
      <c r="AE878" s="4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</row>
    <row r="879" ht="16.5" customHeight="1">
      <c r="A879" s="3"/>
      <c r="B879" s="3"/>
      <c r="C879" s="3"/>
      <c r="D879" s="3"/>
      <c r="E879" s="1"/>
      <c r="F879" s="1"/>
      <c r="G879" s="1"/>
      <c r="H879" s="1"/>
      <c r="I879" s="3"/>
      <c r="J879" s="3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4"/>
      <c r="AD879" s="4"/>
      <c r="AE879" s="4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</row>
    <row r="880" ht="16.5" customHeight="1">
      <c r="A880" s="3"/>
      <c r="B880" s="3"/>
      <c r="C880" s="3"/>
      <c r="D880" s="3"/>
      <c r="E880" s="1"/>
      <c r="F880" s="1"/>
      <c r="G880" s="1"/>
      <c r="H880" s="1"/>
      <c r="I880" s="3"/>
      <c r="J880" s="3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4"/>
      <c r="AD880" s="4"/>
      <c r="AE880" s="4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</row>
    <row r="881" ht="16.5" customHeight="1">
      <c r="A881" s="3"/>
      <c r="B881" s="3"/>
      <c r="C881" s="3"/>
      <c r="D881" s="3"/>
      <c r="E881" s="1"/>
      <c r="F881" s="1"/>
      <c r="G881" s="1"/>
      <c r="H881" s="1"/>
      <c r="I881" s="3"/>
      <c r="J881" s="3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4"/>
      <c r="AD881" s="4"/>
      <c r="AE881" s="4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</row>
    <row r="882" ht="16.5" customHeight="1">
      <c r="A882" s="3"/>
      <c r="B882" s="3"/>
      <c r="C882" s="3"/>
      <c r="D882" s="3"/>
      <c r="E882" s="1"/>
      <c r="F882" s="1"/>
      <c r="G882" s="1"/>
      <c r="H882" s="1"/>
      <c r="I882" s="3"/>
      <c r="J882" s="3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4"/>
      <c r="AD882" s="4"/>
      <c r="AE882" s="4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</row>
    <row r="883" ht="16.5" customHeight="1">
      <c r="A883" s="3"/>
      <c r="B883" s="3"/>
      <c r="C883" s="3"/>
      <c r="D883" s="3"/>
      <c r="E883" s="1"/>
      <c r="F883" s="1"/>
      <c r="G883" s="1"/>
      <c r="H883" s="1"/>
      <c r="I883" s="3"/>
      <c r="J883" s="3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4"/>
      <c r="AD883" s="4"/>
      <c r="AE883" s="4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</row>
    <row r="884" ht="16.5" customHeight="1">
      <c r="A884" s="3"/>
      <c r="B884" s="3"/>
      <c r="C884" s="3"/>
      <c r="D884" s="3"/>
      <c r="E884" s="1"/>
      <c r="F884" s="1"/>
      <c r="G884" s="1"/>
      <c r="H884" s="1"/>
      <c r="I884" s="3"/>
      <c r="J884" s="3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4"/>
      <c r="AD884" s="4"/>
      <c r="AE884" s="4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</row>
    <row r="885" ht="16.5" customHeight="1">
      <c r="A885" s="3"/>
      <c r="B885" s="3"/>
      <c r="C885" s="3"/>
      <c r="D885" s="3"/>
      <c r="E885" s="1"/>
      <c r="F885" s="1"/>
      <c r="G885" s="1"/>
      <c r="H885" s="1"/>
      <c r="I885" s="3"/>
      <c r="J885" s="3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4"/>
      <c r="AD885" s="4"/>
      <c r="AE885" s="4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</row>
    <row r="886" ht="16.5" customHeight="1">
      <c r="A886" s="3"/>
      <c r="B886" s="3"/>
      <c r="C886" s="3"/>
      <c r="D886" s="3"/>
      <c r="E886" s="1"/>
      <c r="F886" s="1"/>
      <c r="G886" s="1"/>
      <c r="H886" s="1"/>
      <c r="I886" s="3"/>
      <c r="J886" s="3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4"/>
      <c r="AD886" s="4"/>
      <c r="AE886" s="4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</row>
    <row r="887" ht="16.5" customHeight="1">
      <c r="A887" s="3"/>
      <c r="B887" s="3"/>
      <c r="C887" s="3"/>
      <c r="D887" s="3"/>
      <c r="E887" s="1"/>
      <c r="F887" s="1"/>
      <c r="G887" s="1"/>
      <c r="H887" s="1"/>
      <c r="I887" s="3"/>
      <c r="J887" s="3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4"/>
      <c r="AD887" s="4"/>
      <c r="AE887" s="4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</row>
    <row r="888" ht="16.5" customHeight="1">
      <c r="A888" s="3"/>
      <c r="B888" s="3"/>
      <c r="C888" s="3"/>
      <c r="D888" s="3"/>
      <c r="E888" s="1"/>
      <c r="F888" s="1"/>
      <c r="G888" s="1"/>
      <c r="H888" s="1"/>
      <c r="I888" s="3"/>
      <c r="J888" s="3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4"/>
      <c r="AD888" s="4"/>
      <c r="AE888" s="4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</row>
    <row r="889" ht="16.5" customHeight="1">
      <c r="A889" s="3"/>
      <c r="B889" s="3"/>
      <c r="C889" s="3"/>
      <c r="D889" s="3"/>
      <c r="E889" s="1"/>
      <c r="F889" s="1"/>
      <c r="G889" s="1"/>
      <c r="H889" s="1"/>
      <c r="I889" s="3"/>
      <c r="J889" s="3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4"/>
      <c r="AD889" s="4"/>
      <c r="AE889" s="4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</row>
    <row r="890" ht="16.5" customHeight="1">
      <c r="A890" s="3"/>
      <c r="B890" s="3"/>
      <c r="C890" s="3"/>
      <c r="D890" s="3"/>
      <c r="E890" s="1"/>
      <c r="F890" s="1"/>
      <c r="G890" s="1"/>
      <c r="H890" s="1"/>
      <c r="I890" s="3"/>
      <c r="J890" s="3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4"/>
      <c r="AD890" s="4"/>
      <c r="AE890" s="4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</row>
    <row r="891" ht="16.5" customHeight="1">
      <c r="A891" s="3"/>
      <c r="B891" s="3"/>
      <c r="C891" s="3"/>
      <c r="D891" s="3"/>
      <c r="E891" s="1"/>
      <c r="F891" s="1"/>
      <c r="G891" s="1"/>
      <c r="H891" s="1"/>
      <c r="I891" s="3"/>
      <c r="J891" s="3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4"/>
      <c r="AD891" s="4"/>
      <c r="AE891" s="4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</row>
    <row r="892" ht="16.5" customHeight="1">
      <c r="A892" s="3"/>
      <c r="B892" s="3"/>
      <c r="C892" s="3"/>
      <c r="D892" s="3"/>
      <c r="E892" s="1"/>
      <c r="F892" s="1"/>
      <c r="G892" s="1"/>
      <c r="H892" s="1"/>
      <c r="I892" s="3"/>
      <c r="J892" s="3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4"/>
      <c r="AD892" s="4"/>
      <c r="AE892" s="4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</row>
    <row r="893" ht="16.5" customHeight="1">
      <c r="A893" s="3"/>
      <c r="B893" s="3"/>
      <c r="C893" s="3"/>
      <c r="D893" s="3"/>
      <c r="E893" s="1"/>
      <c r="F893" s="1"/>
      <c r="G893" s="1"/>
      <c r="H893" s="1"/>
      <c r="I893" s="3"/>
      <c r="J893" s="3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4"/>
      <c r="AD893" s="4"/>
      <c r="AE893" s="4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</row>
    <row r="894" ht="16.5" customHeight="1">
      <c r="A894" s="3"/>
      <c r="B894" s="3"/>
      <c r="C894" s="3"/>
      <c r="D894" s="3"/>
      <c r="E894" s="1"/>
      <c r="F894" s="1"/>
      <c r="G894" s="1"/>
      <c r="H894" s="1"/>
      <c r="I894" s="3"/>
      <c r="J894" s="3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4"/>
      <c r="AD894" s="4"/>
      <c r="AE894" s="4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</row>
    <row r="895" ht="16.5" customHeight="1">
      <c r="A895" s="3"/>
      <c r="B895" s="3"/>
      <c r="C895" s="3"/>
      <c r="D895" s="3"/>
      <c r="E895" s="1"/>
      <c r="F895" s="1"/>
      <c r="G895" s="1"/>
      <c r="H895" s="1"/>
      <c r="I895" s="3"/>
      <c r="J895" s="3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4"/>
      <c r="AD895" s="4"/>
      <c r="AE895" s="4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</row>
    <row r="896" ht="16.5" customHeight="1">
      <c r="A896" s="3"/>
      <c r="B896" s="3"/>
      <c r="C896" s="3"/>
      <c r="D896" s="3"/>
      <c r="E896" s="1"/>
      <c r="F896" s="1"/>
      <c r="G896" s="1"/>
      <c r="H896" s="1"/>
      <c r="I896" s="3"/>
      <c r="J896" s="3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4"/>
      <c r="AD896" s="4"/>
      <c r="AE896" s="4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</row>
    <row r="897" ht="16.5" customHeight="1">
      <c r="A897" s="3"/>
      <c r="B897" s="3"/>
      <c r="C897" s="3"/>
      <c r="D897" s="3"/>
      <c r="E897" s="1"/>
      <c r="F897" s="1"/>
      <c r="G897" s="1"/>
      <c r="H897" s="1"/>
      <c r="I897" s="3"/>
      <c r="J897" s="3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4"/>
      <c r="AD897" s="4"/>
      <c r="AE897" s="4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</row>
    <row r="898" ht="16.5" customHeight="1">
      <c r="A898" s="3"/>
      <c r="B898" s="3"/>
      <c r="C898" s="3"/>
      <c r="D898" s="3"/>
      <c r="E898" s="1"/>
      <c r="F898" s="1"/>
      <c r="G898" s="1"/>
      <c r="H898" s="1"/>
      <c r="I898" s="3"/>
      <c r="J898" s="3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4"/>
      <c r="AD898" s="4"/>
      <c r="AE898" s="4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</row>
    <row r="899" ht="16.5" customHeight="1">
      <c r="A899" s="3"/>
      <c r="B899" s="3"/>
      <c r="C899" s="3"/>
      <c r="D899" s="3"/>
      <c r="E899" s="1"/>
      <c r="F899" s="1"/>
      <c r="G899" s="1"/>
      <c r="H899" s="1"/>
      <c r="I899" s="3"/>
      <c r="J899" s="3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4"/>
      <c r="AD899" s="4"/>
      <c r="AE899" s="4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</row>
    <row r="900" ht="16.5" customHeight="1">
      <c r="A900" s="3"/>
      <c r="B900" s="3"/>
      <c r="C900" s="3"/>
      <c r="D900" s="3"/>
      <c r="E900" s="1"/>
      <c r="F900" s="1"/>
      <c r="G900" s="1"/>
      <c r="H900" s="1"/>
      <c r="I900" s="3"/>
      <c r="J900" s="3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4"/>
      <c r="AD900" s="4"/>
      <c r="AE900" s="4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</row>
    <row r="901" ht="16.5" customHeight="1">
      <c r="A901" s="3"/>
      <c r="B901" s="3"/>
      <c r="C901" s="3"/>
      <c r="D901" s="3"/>
      <c r="E901" s="1"/>
      <c r="F901" s="1"/>
      <c r="G901" s="1"/>
      <c r="H901" s="1"/>
      <c r="I901" s="3"/>
      <c r="J901" s="3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4"/>
      <c r="AD901" s="4"/>
      <c r="AE901" s="4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</row>
    <row r="902" ht="16.5" customHeight="1">
      <c r="A902" s="3"/>
      <c r="B902" s="3"/>
      <c r="C902" s="3"/>
      <c r="D902" s="3"/>
      <c r="E902" s="1"/>
      <c r="F902" s="1"/>
      <c r="G902" s="1"/>
      <c r="H902" s="1"/>
      <c r="I902" s="3"/>
      <c r="J902" s="3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4"/>
      <c r="AD902" s="4"/>
      <c r="AE902" s="4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</row>
    <row r="903" ht="16.5" customHeight="1">
      <c r="A903" s="3"/>
      <c r="B903" s="3"/>
      <c r="C903" s="3"/>
      <c r="D903" s="3"/>
      <c r="E903" s="1"/>
      <c r="F903" s="1"/>
      <c r="G903" s="1"/>
      <c r="H903" s="1"/>
      <c r="I903" s="3"/>
      <c r="J903" s="3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4"/>
      <c r="AD903" s="4"/>
      <c r="AE903" s="4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</row>
    <row r="904" ht="16.5" customHeight="1">
      <c r="A904" s="3"/>
      <c r="B904" s="3"/>
      <c r="C904" s="3"/>
      <c r="D904" s="3"/>
      <c r="E904" s="1"/>
      <c r="F904" s="1"/>
      <c r="G904" s="1"/>
      <c r="H904" s="1"/>
      <c r="I904" s="3"/>
      <c r="J904" s="3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4"/>
      <c r="AD904" s="4"/>
      <c r="AE904" s="4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</row>
    <row r="905" ht="16.5" customHeight="1">
      <c r="A905" s="3"/>
      <c r="B905" s="3"/>
      <c r="C905" s="3"/>
      <c r="D905" s="3"/>
      <c r="E905" s="1"/>
      <c r="F905" s="1"/>
      <c r="G905" s="1"/>
      <c r="H905" s="1"/>
      <c r="I905" s="3"/>
      <c r="J905" s="3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4"/>
      <c r="AD905" s="4"/>
      <c r="AE905" s="4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</row>
    <row r="906" ht="16.5" customHeight="1">
      <c r="A906" s="3"/>
      <c r="B906" s="3"/>
      <c r="C906" s="3"/>
      <c r="D906" s="3"/>
      <c r="E906" s="1"/>
      <c r="F906" s="1"/>
      <c r="G906" s="1"/>
      <c r="H906" s="1"/>
      <c r="I906" s="3"/>
      <c r="J906" s="3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4"/>
      <c r="AD906" s="4"/>
      <c r="AE906" s="4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</row>
    <row r="907" ht="16.5" customHeight="1">
      <c r="A907" s="3"/>
      <c r="B907" s="3"/>
      <c r="C907" s="3"/>
      <c r="D907" s="3"/>
      <c r="E907" s="1"/>
      <c r="F907" s="1"/>
      <c r="G907" s="1"/>
      <c r="H907" s="1"/>
      <c r="I907" s="3"/>
      <c r="J907" s="3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4"/>
      <c r="AD907" s="4"/>
      <c r="AE907" s="4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</row>
    <row r="908" ht="16.5" customHeight="1">
      <c r="A908" s="3"/>
      <c r="B908" s="3"/>
      <c r="C908" s="3"/>
      <c r="D908" s="3"/>
      <c r="E908" s="1"/>
      <c r="F908" s="1"/>
      <c r="G908" s="1"/>
      <c r="H908" s="1"/>
      <c r="I908" s="3"/>
      <c r="J908" s="3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4"/>
      <c r="AD908" s="4"/>
      <c r="AE908" s="4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</row>
    <row r="909" ht="16.5" customHeight="1">
      <c r="A909" s="3"/>
      <c r="B909" s="3"/>
      <c r="C909" s="3"/>
      <c r="D909" s="3"/>
      <c r="E909" s="1"/>
      <c r="F909" s="1"/>
      <c r="G909" s="1"/>
      <c r="H909" s="1"/>
      <c r="I909" s="3"/>
      <c r="J909" s="3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4"/>
      <c r="AD909" s="4"/>
      <c r="AE909" s="4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</row>
    <row r="910" ht="16.5" customHeight="1">
      <c r="A910" s="3"/>
      <c r="B910" s="3"/>
      <c r="C910" s="3"/>
      <c r="D910" s="3"/>
      <c r="E910" s="1"/>
      <c r="F910" s="1"/>
      <c r="G910" s="1"/>
      <c r="H910" s="1"/>
      <c r="I910" s="3"/>
      <c r="J910" s="3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4"/>
      <c r="AD910" s="4"/>
      <c r="AE910" s="4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</row>
    <row r="911" ht="16.5" customHeight="1">
      <c r="A911" s="3"/>
      <c r="B911" s="3"/>
      <c r="C911" s="3"/>
      <c r="D911" s="3"/>
      <c r="E911" s="1"/>
      <c r="F911" s="1"/>
      <c r="G911" s="1"/>
      <c r="H911" s="1"/>
      <c r="I911" s="3"/>
      <c r="J911" s="3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4"/>
      <c r="AD911" s="4"/>
      <c r="AE911" s="4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</row>
    <row r="912" ht="16.5" customHeight="1">
      <c r="A912" s="3"/>
      <c r="B912" s="3"/>
      <c r="C912" s="3"/>
      <c r="D912" s="3"/>
      <c r="E912" s="1"/>
      <c r="F912" s="1"/>
      <c r="G912" s="1"/>
      <c r="H912" s="1"/>
      <c r="I912" s="3"/>
      <c r="J912" s="3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4"/>
      <c r="AD912" s="4"/>
      <c r="AE912" s="4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</row>
    <row r="913" ht="16.5" customHeight="1">
      <c r="A913" s="3"/>
      <c r="B913" s="3"/>
      <c r="C913" s="3"/>
      <c r="D913" s="3"/>
      <c r="E913" s="1"/>
      <c r="F913" s="1"/>
      <c r="G913" s="1"/>
      <c r="H913" s="1"/>
      <c r="I913" s="3"/>
      <c r="J913" s="3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4"/>
      <c r="AD913" s="4"/>
      <c r="AE913" s="4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</row>
    <row r="914" ht="16.5" customHeight="1">
      <c r="A914" s="3"/>
      <c r="B914" s="3"/>
      <c r="C914" s="3"/>
      <c r="D914" s="3"/>
      <c r="E914" s="1"/>
      <c r="F914" s="1"/>
      <c r="G914" s="1"/>
      <c r="H914" s="1"/>
      <c r="I914" s="3"/>
      <c r="J914" s="3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4"/>
      <c r="AD914" s="4"/>
      <c r="AE914" s="4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</row>
    <row r="915" ht="16.5" customHeight="1">
      <c r="A915" s="3"/>
      <c r="B915" s="3"/>
      <c r="C915" s="3"/>
      <c r="D915" s="3"/>
      <c r="E915" s="1"/>
      <c r="F915" s="1"/>
      <c r="G915" s="1"/>
      <c r="H915" s="1"/>
      <c r="I915" s="3"/>
      <c r="J915" s="3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4"/>
      <c r="AD915" s="4"/>
      <c r="AE915" s="4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</row>
    <row r="916" ht="16.5" customHeight="1">
      <c r="A916" s="3"/>
      <c r="B916" s="3"/>
      <c r="C916" s="3"/>
      <c r="D916" s="3"/>
      <c r="E916" s="1"/>
      <c r="F916" s="1"/>
      <c r="G916" s="1"/>
      <c r="H916" s="1"/>
      <c r="I916" s="3"/>
      <c r="J916" s="3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4"/>
      <c r="AD916" s="4"/>
      <c r="AE916" s="4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</row>
    <row r="917" ht="16.5" customHeight="1">
      <c r="A917" s="3"/>
      <c r="B917" s="3"/>
      <c r="C917" s="3"/>
      <c r="D917" s="3"/>
      <c r="E917" s="1"/>
      <c r="F917" s="1"/>
      <c r="G917" s="1"/>
      <c r="H917" s="1"/>
      <c r="I917" s="3"/>
      <c r="J917" s="3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4"/>
      <c r="AD917" s="4"/>
      <c r="AE917" s="4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</row>
    <row r="918" ht="16.5" customHeight="1">
      <c r="A918" s="3"/>
      <c r="B918" s="3"/>
      <c r="C918" s="3"/>
      <c r="D918" s="3"/>
      <c r="E918" s="1"/>
      <c r="F918" s="1"/>
      <c r="G918" s="1"/>
      <c r="H918" s="1"/>
      <c r="I918" s="3"/>
      <c r="J918" s="3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4"/>
      <c r="AD918" s="4"/>
      <c r="AE918" s="4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</row>
    <row r="919" ht="16.5" customHeight="1">
      <c r="A919" s="3"/>
      <c r="B919" s="3"/>
      <c r="C919" s="3"/>
      <c r="D919" s="3"/>
      <c r="E919" s="1"/>
      <c r="F919" s="1"/>
      <c r="G919" s="1"/>
      <c r="H919" s="1"/>
      <c r="I919" s="3"/>
      <c r="J919" s="3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4"/>
      <c r="AD919" s="4"/>
      <c r="AE919" s="4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</row>
    <row r="920" ht="16.5" customHeight="1">
      <c r="A920" s="3"/>
      <c r="B920" s="3"/>
      <c r="C920" s="3"/>
      <c r="D920" s="3"/>
      <c r="E920" s="1"/>
      <c r="F920" s="1"/>
      <c r="G920" s="1"/>
      <c r="H920" s="1"/>
      <c r="I920" s="3"/>
      <c r="J920" s="3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4"/>
      <c r="AD920" s="4"/>
      <c r="AE920" s="4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</row>
    <row r="921" ht="16.5" customHeight="1">
      <c r="A921" s="3"/>
      <c r="B921" s="3"/>
      <c r="C921" s="3"/>
      <c r="D921" s="3"/>
      <c r="E921" s="1"/>
      <c r="F921" s="1"/>
      <c r="G921" s="1"/>
      <c r="H921" s="1"/>
      <c r="I921" s="3"/>
      <c r="J921" s="3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4"/>
      <c r="AD921" s="4"/>
      <c r="AE921" s="4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</row>
    <row r="922" ht="16.5" customHeight="1">
      <c r="A922" s="3"/>
      <c r="B922" s="3"/>
      <c r="C922" s="3"/>
      <c r="D922" s="3"/>
      <c r="E922" s="1"/>
      <c r="F922" s="1"/>
      <c r="G922" s="1"/>
      <c r="H922" s="1"/>
      <c r="I922" s="3"/>
      <c r="J922" s="3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4"/>
      <c r="AD922" s="4"/>
      <c r="AE922" s="4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</row>
    <row r="923" ht="16.5" customHeight="1">
      <c r="A923" s="3"/>
      <c r="B923" s="3"/>
      <c r="C923" s="3"/>
      <c r="D923" s="3"/>
      <c r="E923" s="1"/>
      <c r="F923" s="1"/>
      <c r="G923" s="1"/>
      <c r="H923" s="1"/>
      <c r="I923" s="3"/>
      <c r="J923" s="3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4"/>
      <c r="AD923" s="4"/>
      <c r="AE923" s="4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</row>
    <row r="924" ht="16.5" customHeight="1">
      <c r="A924" s="3"/>
      <c r="B924" s="3"/>
      <c r="C924" s="3"/>
      <c r="D924" s="3"/>
      <c r="E924" s="1"/>
      <c r="F924" s="1"/>
      <c r="G924" s="1"/>
      <c r="H924" s="1"/>
      <c r="I924" s="3"/>
      <c r="J924" s="3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4"/>
      <c r="AD924" s="4"/>
      <c r="AE924" s="4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</row>
    <row r="925" ht="16.5" customHeight="1">
      <c r="A925" s="3"/>
      <c r="B925" s="3"/>
      <c r="C925" s="3"/>
      <c r="D925" s="3"/>
      <c r="E925" s="1"/>
      <c r="F925" s="1"/>
      <c r="G925" s="1"/>
      <c r="H925" s="1"/>
      <c r="I925" s="3"/>
      <c r="J925" s="3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4"/>
      <c r="AD925" s="4"/>
      <c r="AE925" s="4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</row>
    <row r="926" ht="16.5" customHeight="1">
      <c r="A926" s="3"/>
      <c r="B926" s="3"/>
      <c r="C926" s="3"/>
      <c r="D926" s="3"/>
      <c r="E926" s="1"/>
      <c r="F926" s="1"/>
      <c r="G926" s="1"/>
      <c r="H926" s="1"/>
      <c r="I926" s="3"/>
      <c r="J926" s="3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4"/>
      <c r="AD926" s="4"/>
      <c r="AE926" s="4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</row>
    <row r="927" ht="16.5" customHeight="1">
      <c r="A927" s="3"/>
      <c r="B927" s="3"/>
      <c r="C927" s="3"/>
      <c r="D927" s="3"/>
      <c r="E927" s="1"/>
      <c r="F927" s="1"/>
      <c r="G927" s="1"/>
      <c r="H927" s="1"/>
      <c r="I927" s="3"/>
      <c r="J927" s="3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4"/>
      <c r="AD927" s="4"/>
      <c r="AE927" s="4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</row>
    <row r="928" ht="16.5" customHeight="1">
      <c r="A928" s="3"/>
      <c r="B928" s="3"/>
      <c r="C928" s="3"/>
      <c r="D928" s="3"/>
      <c r="E928" s="1"/>
      <c r="F928" s="1"/>
      <c r="G928" s="1"/>
      <c r="H928" s="1"/>
      <c r="I928" s="3"/>
      <c r="J928" s="3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4"/>
      <c r="AD928" s="4"/>
      <c r="AE928" s="4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</row>
    <row r="929" ht="16.5" customHeight="1">
      <c r="A929" s="3"/>
      <c r="B929" s="3"/>
      <c r="C929" s="3"/>
      <c r="D929" s="3"/>
      <c r="E929" s="1"/>
      <c r="F929" s="1"/>
      <c r="G929" s="1"/>
      <c r="H929" s="1"/>
      <c r="I929" s="3"/>
      <c r="J929" s="3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4"/>
      <c r="AD929" s="4"/>
      <c r="AE929" s="4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</row>
    <row r="930" ht="16.5" customHeight="1">
      <c r="A930" s="3"/>
      <c r="B930" s="3"/>
      <c r="C930" s="3"/>
      <c r="D930" s="3"/>
      <c r="E930" s="1"/>
      <c r="F930" s="1"/>
      <c r="G930" s="1"/>
      <c r="H930" s="1"/>
      <c r="I930" s="3"/>
      <c r="J930" s="3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4"/>
      <c r="AD930" s="4"/>
      <c r="AE930" s="4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</row>
    <row r="931" ht="16.5" customHeight="1">
      <c r="A931" s="3"/>
      <c r="B931" s="3"/>
      <c r="C931" s="3"/>
      <c r="D931" s="3"/>
      <c r="E931" s="1"/>
      <c r="F931" s="1"/>
      <c r="G931" s="1"/>
      <c r="H931" s="1"/>
      <c r="I931" s="3"/>
      <c r="J931" s="3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4"/>
      <c r="AD931" s="4"/>
      <c r="AE931" s="4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</row>
    <row r="932" ht="16.5" customHeight="1">
      <c r="A932" s="3"/>
      <c r="B932" s="3"/>
      <c r="C932" s="3"/>
      <c r="D932" s="3"/>
      <c r="E932" s="1"/>
      <c r="F932" s="1"/>
      <c r="G932" s="1"/>
      <c r="H932" s="1"/>
      <c r="I932" s="3"/>
      <c r="J932" s="3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4"/>
      <c r="AD932" s="4"/>
      <c r="AE932" s="4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</row>
    <row r="933" ht="16.5" customHeight="1">
      <c r="A933" s="3"/>
      <c r="B933" s="3"/>
      <c r="C933" s="3"/>
      <c r="D933" s="3"/>
      <c r="E933" s="1"/>
      <c r="F933" s="1"/>
      <c r="G933" s="1"/>
      <c r="H933" s="1"/>
      <c r="I933" s="3"/>
      <c r="J933" s="3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4"/>
      <c r="AD933" s="4"/>
      <c r="AE933" s="4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</row>
    <row r="934" ht="16.5" customHeight="1">
      <c r="A934" s="3"/>
      <c r="B934" s="3"/>
      <c r="C934" s="3"/>
      <c r="D934" s="3"/>
      <c r="E934" s="1"/>
      <c r="F934" s="1"/>
      <c r="G934" s="1"/>
      <c r="H934" s="1"/>
      <c r="I934" s="3"/>
      <c r="J934" s="3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4"/>
      <c r="AD934" s="4"/>
      <c r="AE934" s="4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</row>
    <row r="935" ht="16.5" customHeight="1">
      <c r="A935" s="3"/>
      <c r="B935" s="3"/>
      <c r="C935" s="3"/>
      <c r="D935" s="3"/>
      <c r="E935" s="1"/>
      <c r="F935" s="1"/>
      <c r="G935" s="1"/>
      <c r="H935" s="1"/>
      <c r="I935" s="3"/>
      <c r="J935" s="3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4"/>
      <c r="AD935" s="4"/>
      <c r="AE935" s="4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</row>
    <row r="936" ht="16.5" customHeight="1">
      <c r="A936" s="3"/>
      <c r="B936" s="3"/>
      <c r="C936" s="3"/>
      <c r="D936" s="3"/>
      <c r="E936" s="1"/>
      <c r="F936" s="1"/>
      <c r="G936" s="1"/>
      <c r="H936" s="1"/>
      <c r="I936" s="3"/>
      <c r="J936" s="3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4"/>
      <c r="AD936" s="4"/>
      <c r="AE936" s="4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</row>
    <row r="937" ht="16.5" customHeight="1">
      <c r="A937" s="3"/>
      <c r="B937" s="3"/>
      <c r="C937" s="3"/>
      <c r="D937" s="3"/>
      <c r="E937" s="1"/>
      <c r="F937" s="1"/>
      <c r="G937" s="1"/>
      <c r="H937" s="1"/>
      <c r="I937" s="3"/>
      <c r="J937" s="3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4"/>
      <c r="AD937" s="4"/>
      <c r="AE937" s="4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</row>
    <row r="938" ht="16.5" customHeight="1">
      <c r="A938" s="3"/>
      <c r="B938" s="3"/>
      <c r="C938" s="3"/>
      <c r="D938" s="3"/>
      <c r="E938" s="1"/>
      <c r="F938" s="1"/>
      <c r="G938" s="1"/>
      <c r="H938" s="1"/>
      <c r="I938" s="3"/>
      <c r="J938" s="3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4"/>
      <c r="AD938" s="4"/>
      <c r="AE938" s="4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</row>
    <row r="939" ht="16.5" customHeight="1">
      <c r="A939" s="3"/>
      <c r="B939" s="3"/>
      <c r="C939" s="3"/>
      <c r="D939" s="3"/>
      <c r="E939" s="1"/>
      <c r="F939" s="1"/>
      <c r="G939" s="1"/>
      <c r="H939" s="1"/>
      <c r="I939" s="3"/>
      <c r="J939" s="3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4"/>
      <c r="AD939" s="4"/>
      <c r="AE939" s="4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</row>
    <row r="940" ht="16.5" customHeight="1">
      <c r="A940" s="3"/>
      <c r="B940" s="3"/>
      <c r="C940" s="3"/>
      <c r="D940" s="3"/>
      <c r="E940" s="1"/>
      <c r="F940" s="1"/>
      <c r="G940" s="1"/>
      <c r="H940" s="1"/>
      <c r="I940" s="3"/>
      <c r="J940" s="3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4"/>
      <c r="AD940" s="4"/>
      <c r="AE940" s="4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</row>
    <row r="941" ht="16.5" customHeight="1">
      <c r="A941" s="3"/>
      <c r="B941" s="3"/>
      <c r="C941" s="3"/>
      <c r="D941" s="3"/>
      <c r="E941" s="1"/>
      <c r="F941" s="1"/>
      <c r="G941" s="1"/>
      <c r="H941" s="1"/>
      <c r="I941" s="3"/>
      <c r="J941" s="3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4"/>
      <c r="AD941" s="4"/>
      <c r="AE941" s="4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</row>
    <row r="942" ht="16.5" customHeight="1">
      <c r="A942" s="3"/>
      <c r="B942" s="3"/>
      <c r="C942" s="3"/>
      <c r="D942" s="3"/>
      <c r="E942" s="1"/>
      <c r="F942" s="1"/>
      <c r="G942" s="1"/>
      <c r="H942" s="1"/>
      <c r="I942" s="3"/>
      <c r="J942" s="3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4"/>
      <c r="AD942" s="4"/>
      <c r="AE942" s="4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</row>
    <row r="943" ht="16.5" customHeight="1">
      <c r="A943" s="3"/>
      <c r="B943" s="3"/>
      <c r="C943" s="3"/>
      <c r="D943" s="3"/>
      <c r="E943" s="1"/>
      <c r="F943" s="1"/>
      <c r="G943" s="1"/>
      <c r="H943" s="1"/>
      <c r="I943" s="3"/>
      <c r="J943" s="3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4"/>
      <c r="AD943" s="4"/>
      <c r="AE943" s="4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</row>
    <row r="944" ht="16.5" customHeight="1">
      <c r="A944" s="3"/>
      <c r="B944" s="3"/>
      <c r="C944" s="3"/>
      <c r="D944" s="3"/>
      <c r="E944" s="1"/>
      <c r="F944" s="1"/>
      <c r="G944" s="1"/>
      <c r="H944" s="1"/>
      <c r="I944" s="3"/>
      <c r="J944" s="3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4"/>
      <c r="AD944" s="4"/>
      <c r="AE944" s="4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</row>
    <row r="945" ht="16.5" customHeight="1">
      <c r="A945" s="3"/>
      <c r="B945" s="3"/>
      <c r="C945" s="3"/>
      <c r="D945" s="3"/>
      <c r="E945" s="1"/>
      <c r="F945" s="1"/>
      <c r="G945" s="1"/>
      <c r="H945" s="1"/>
      <c r="I945" s="3"/>
      <c r="J945" s="3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4"/>
      <c r="AD945" s="4"/>
      <c r="AE945" s="4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</row>
    <row r="946" ht="16.5" customHeight="1">
      <c r="A946" s="3"/>
      <c r="B946" s="3"/>
      <c r="C946" s="3"/>
      <c r="D946" s="3"/>
      <c r="E946" s="1"/>
      <c r="F946" s="1"/>
      <c r="G946" s="1"/>
      <c r="H946" s="1"/>
      <c r="I946" s="3"/>
      <c r="J946" s="3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4"/>
      <c r="AD946" s="4"/>
      <c r="AE946" s="4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</row>
    <row r="947" ht="16.5" customHeight="1">
      <c r="A947" s="3"/>
      <c r="B947" s="3"/>
      <c r="C947" s="3"/>
      <c r="D947" s="3"/>
      <c r="E947" s="1"/>
      <c r="F947" s="1"/>
      <c r="G947" s="1"/>
      <c r="H947" s="1"/>
      <c r="I947" s="3"/>
      <c r="J947" s="3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4"/>
      <c r="AD947" s="4"/>
      <c r="AE947" s="4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</row>
    <row r="948" ht="16.5" customHeight="1">
      <c r="A948" s="3"/>
      <c r="B948" s="3"/>
      <c r="C948" s="3"/>
      <c r="D948" s="3"/>
      <c r="E948" s="1"/>
      <c r="F948" s="1"/>
      <c r="G948" s="1"/>
      <c r="H948" s="1"/>
      <c r="I948" s="3"/>
      <c r="J948" s="3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4"/>
      <c r="AD948" s="4"/>
      <c r="AE948" s="4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</row>
    <row r="949" ht="16.5" customHeight="1">
      <c r="A949" s="3"/>
      <c r="B949" s="3"/>
      <c r="C949" s="3"/>
      <c r="D949" s="3"/>
      <c r="E949" s="1"/>
      <c r="F949" s="1"/>
      <c r="G949" s="1"/>
      <c r="H949" s="1"/>
      <c r="I949" s="3"/>
      <c r="J949" s="3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4"/>
      <c r="AD949" s="4"/>
      <c r="AE949" s="4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</row>
    <row r="950" ht="16.5" customHeight="1">
      <c r="A950" s="3"/>
      <c r="B950" s="3"/>
      <c r="C950" s="3"/>
      <c r="D950" s="3"/>
      <c r="E950" s="1"/>
      <c r="F950" s="1"/>
      <c r="G950" s="1"/>
      <c r="H950" s="1"/>
      <c r="I950" s="3"/>
      <c r="J950" s="3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4"/>
      <c r="AD950" s="4"/>
      <c r="AE950" s="4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</row>
    <row r="951" ht="16.5" customHeight="1">
      <c r="A951" s="3"/>
      <c r="B951" s="3"/>
      <c r="C951" s="3"/>
      <c r="D951" s="3"/>
      <c r="E951" s="1"/>
      <c r="F951" s="1"/>
      <c r="G951" s="1"/>
      <c r="H951" s="1"/>
      <c r="I951" s="3"/>
      <c r="J951" s="3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4"/>
      <c r="AD951" s="4"/>
      <c r="AE951" s="4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</row>
    <row r="952" ht="16.5" customHeight="1">
      <c r="A952" s="3"/>
      <c r="B952" s="3"/>
      <c r="C952" s="3"/>
      <c r="D952" s="3"/>
      <c r="E952" s="1"/>
      <c r="F952" s="1"/>
      <c r="G952" s="1"/>
      <c r="H952" s="1"/>
      <c r="I952" s="3"/>
      <c r="J952" s="3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4"/>
      <c r="AD952" s="4"/>
      <c r="AE952" s="4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</row>
    <row r="953" ht="16.5" customHeight="1">
      <c r="A953" s="3"/>
      <c r="B953" s="3"/>
      <c r="C953" s="3"/>
      <c r="D953" s="3"/>
      <c r="E953" s="1"/>
      <c r="F953" s="1"/>
      <c r="G953" s="1"/>
      <c r="H953" s="1"/>
      <c r="I953" s="3"/>
      <c r="J953" s="3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4"/>
      <c r="AD953" s="4"/>
      <c r="AE953" s="4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</row>
    <row r="954" ht="16.5" customHeight="1">
      <c r="A954" s="3"/>
      <c r="B954" s="3"/>
      <c r="C954" s="3"/>
      <c r="D954" s="3"/>
      <c r="E954" s="1"/>
      <c r="F954" s="1"/>
      <c r="G954" s="1"/>
      <c r="H954" s="1"/>
      <c r="I954" s="3"/>
      <c r="J954" s="3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4"/>
      <c r="AD954" s="4"/>
      <c r="AE954" s="4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</row>
    <row r="955" ht="16.5" customHeight="1">
      <c r="A955" s="3"/>
      <c r="B955" s="3"/>
      <c r="C955" s="3"/>
      <c r="D955" s="3"/>
      <c r="E955" s="1"/>
      <c r="F955" s="1"/>
      <c r="G955" s="1"/>
      <c r="H955" s="1"/>
      <c r="I955" s="3"/>
      <c r="J955" s="3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4"/>
      <c r="AD955" s="4"/>
      <c r="AE955" s="4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</row>
    <row r="956" ht="16.5" customHeight="1">
      <c r="A956" s="3"/>
      <c r="B956" s="3"/>
      <c r="C956" s="3"/>
      <c r="D956" s="3"/>
      <c r="E956" s="1"/>
      <c r="F956" s="1"/>
      <c r="G956" s="1"/>
      <c r="H956" s="1"/>
      <c r="I956" s="3"/>
      <c r="J956" s="3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4"/>
      <c r="AD956" s="4"/>
      <c r="AE956" s="4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</row>
    <row r="957" ht="16.5" customHeight="1">
      <c r="A957" s="3"/>
      <c r="B957" s="3"/>
      <c r="C957" s="3"/>
      <c r="D957" s="3"/>
      <c r="E957" s="1"/>
      <c r="F957" s="1"/>
      <c r="G957" s="1"/>
      <c r="H957" s="1"/>
      <c r="I957" s="3"/>
      <c r="J957" s="3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4"/>
      <c r="AD957" s="4"/>
      <c r="AE957" s="4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</row>
    <row r="958" ht="16.5" customHeight="1">
      <c r="A958" s="3"/>
      <c r="B958" s="3"/>
      <c r="C958" s="3"/>
      <c r="D958" s="3"/>
      <c r="E958" s="1"/>
      <c r="F958" s="1"/>
      <c r="G958" s="1"/>
      <c r="H958" s="1"/>
      <c r="I958" s="3"/>
      <c r="J958" s="3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4"/>
      <c r="AD958" s="4"/>
      <c r="AE958" s="4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</row>
    <row r="959" ht="16.5" customHeight="1">
      <c r="A959" s="3"/>
      <c r="B959" s="3"/>
      <c r="C959" s="3"/>
      <c r="D959" s="3"/>
      <c r="E959" s="1"/>
      <c r="F959" s="1"/>
      <c r="G959" s="1"/>
      <c r="H959" s="1"/>
      <c r="I959" s="3"/>
      <c r="J959" s="3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4"/>
      <c r="AD959" s="4"/>
      <c r="AE959" s="4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</row>
    <row r="960" ht="16.5" customHeight="1">
      <c r="A960" s="3"/>
      <c r="B960" s="3"/>
      <c r="C960" s="3"/>
      <c r="D960" s="3"/>
      <c r="E960" s="1"/>
      <c r="F960" s="1"/>
      <c r="G960" s="1"/>
      <c r="H960" s="1"/>
      <c r="I960" s="3"/>
      <c r="J960" s="3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4"/>
      <c r="AD960" s="4"/>
      <c r="AE960" s="4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</row>
    <row r="961" ht="16.5" customHeight="1">
      <c r="A961" s="3"/>
      <c r="B961" s="3"/>
      <c r="C961" s="3"/>
      <c r="D961" s="3"/>
      <c r="E961" s="1"/>
      <c r="F961" s="1"/>
      <c r="G961" s="1"/>
      <c r="H961" s="1"/>
      <c r="I961" s="3"/>
      <c r="J961" s="3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4"/>
      <c r="AD961" s="4"/>
      <c r="AE961" s="4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</row>
    <row r="962" ht="16.5" customHeight="1">
      <c r="A962" s="3"/>
      <c r="B962" s="3"/>
      <c r="C962" s="3"/>
      <c r="D962" s="3"/>
      <c r="E962" s="1"/>
      <c r="F962" s="1"/>
      <c r="G962" s="1"/>
      <c r="H962" s="1"/>
      <c r="I962" s="3"/>
      <c r="J962" s="3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4"/>
      <c r="AD962" s="4"/>
      <c r="AE962" s="4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</row>
    <row r="963" ht="16.5" customHeight="1">
      <c r="A963" s="3"/>
      <c r="B963" s="3"/>
      <c r="C963" s="3"/>
      <c r="D963" s="3"/>
      <c r="E963" s="1"/>
      <c r="F963" s="1"/>
      <c r="G963" s="1"/>
      <c r="H963" s="1"/>
      <c r="I963" s="3"/>
      <c r="J963" s="3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4"/>
      <c r="AD963" s="4"/>
      <c r="AE963" s="4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</row>
    <row r="964" ht="16.5" customHeight="1">
      <c r="A964" s="3"/>
      <c r="B964" s="3"/>
      <c r="C964" s="3"/>
      <c r="D964" s="3"/>
      <c r="E964" s="1"/>
      <c r="F964" s="1"/>
      <c r="G964" s="1"/>
      <c r="H964" s="1"/>
      <c r="I964" s="3"/>
      <c r="J964" s="3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4"/>
      <c r="AD964" s="4"/>
      <c r="AE964" s="4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</row>
    <row r="965" ht="16.5" customHeight="1">
      <c r="A965" s="3"/>
      <c r="B965" s="3"/>
      <c r="C965" s="3"/>
      <c r="D965" s="3"/>
      <c r="E965" s="1"/>
      <c r="F965" s="1"/>
      <c r="G965" s="1"/>
      <c r="H965" s="1"/>
      <c r="I965" s="3"/>
      <c r="J965" s="3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4"/>
      <c r="AD965" s="4"/>
      <c r="AE965" s="4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</row>
    <row r="966" ht="16.5" customHeight="1">
      <c r="A966" s="3"/>
      <c r="B966" s="3"/>
      <c r="C966" s="3"/>
      <c r="D966" s="3"/>
      <c r="E966" s="1"/>
      <c r="F966" s="1"/>
      <c r="G966" s="1"/>
      <c r="H966" s="1"/>
      <c r="I966" s="3"/>
      <c r="J966" s="3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4"/>
      <c r="AD966" s="4"/>
      <c r="AE966" s="4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</row>
    <row r="967" ht="16.5" customHeight="1">
      <c r="A967" s="3"/>
      <c r="B967" s="3"/>
      <c r="C967" s="3"/>
      <c r="D967" s="3"/>
      <c r="E967" s="1"/>
      <c r="F967" s="1"/>
      <c r="G967" s="1"/>
      <c r="H967" s="1"/>
      <c r="I967" s="3"/>
      <c r="J967" s="3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4"/>
      <c r="AD967" s="4"/>
      <c r="AE967" s="4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</row>
    <row r="968" ht="16.5" customHeight="1">
      <c r="A968" s="3"/>
      <c r="B968" s="3"/>
      <c r="C968" s="3"/>
      <c r="D968" s="3"/>
      <c r="E968" s="1"/>
      <c r="F968" s="1"/>
      <c r="G968" s="1"/>
      <c r="H968" s="1"/>
      <c r="I968" s="3"/>
      <c r="J968" s="3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4"/>
      <c r="AD968" s="4"/>
      <c r="AE968" s="4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</row>
    <row r="969" ht="16.5" customHeight="1">
      <c r="A969" s="3"/>
      <c r="B969" s="3"/>
      <c r="C969" s="3"/>
      <c r="D969" s="3"/>
      <c r="E969" s="1"/>
      <c r="F969" s="1"/>
      <c r="G969" s="1"/>
      <c r="H969" s="1"/>
      <c r="I969" s="3"/>
      <c r="J969" s="3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4"/>
      <c r="AD969" s="4"/>
      <c r="AE969" s="4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</row>
    <row r="970" ht="16.5" customHeight="1">
      <c r="A970" s="3"/>
      <c r="B970" s="3"/>
      <c r="C970" s="3"/>
      <c r="D970" s="3"/>
      <c r="E970" s="1"/>
      <c r="F970" s="1"/>
      <c r="G970" s="1"/>
      <c r="H970" s="1"/>
      <c r="I970" s="3"/>
      <c r="J970" s="3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4"/>
      <c r="AD970" s="4"/>
      <c r="AE970" s="4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</row>
    <row r="971" ht="16.5" customHeight="1">
      <c r="A971" s="3"/>
      <c r="B971" s="3"/>
      <c r="C971" s="3"/>
      <c r="D971" s="3"/>
      <c r="E971" s="1"/>
      <c r="F971" s="1"/>
      <c r="G971" s="1"/>
      <c r="H971" s="1"/>
      <c r="I971" s="3"/>
      <c r="J971" s="3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4"/>
      <c r="AD971" s="4"/>
      <c r="AE971" s="4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</row>
    <row r="972" ht="16.5" customHeight="1">
      <c r="A972" s="3"/>
      <c r="B972" s="3"/>
      <c r="C972" s="3"/>
      <c r="D972" s="3"/>
      <c r="E972" s="1"/>
      <c r="F972" s="1"/>
      <c r="G972" s="1"/>
      <c r="H972" s="1"/>
      <c r="I972" s="3"/>
      <c r="J972" s="3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4"/>
      <c r="AD972" s="4"/>
      <c r="AE972" s="4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</row>
    <row r="973" ht="16.5" customHeight="1">
      <c r="A973" s="3"/>
      <c r="B973" s="3"/>
      <c r="C973" s="3"/>
      <c r="D973" s="3"/>
      <c r="E973" s="1"/>
      <c r="F973" s="1"/>
      <c r="G973" s="1"/>
      <c r="H973" s="1"/>
      <c r="I973" s="3"/>
      <c r="J973" s="3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4"/>
      <c r="AD973" s="4"/>
      <c r="AE973" s="4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</row>
    <row r="974" ht="16.5" customHeight="1">
      <c r="A974" s="3"/>
      <c r="B974" s="3"/>
      <c r="C974" s="3"/>
      <c r="D974" s="3"/>
      <c r="E974" s="1"/>
      <c r="F974" s="1"/>
      <c r="G974" s="1"/>
      <c r="H974" s="1"/>
      <c r="I974" s="3"/>
      <c r="J974" s="3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4"/>
      <c r="AD974" s="4"/>
      <c r="AE974" s="4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</row>
    <row r="975" ht="16.5" customHeight="1">
      <c r="A975" s="3"/>
      <c r="B975" s="3"/>
      <c r="C975" s="3"/>
      <c r="D975" s="3"/>
      <c r="E975" s="1"/>
      <c r="F975" s="1"/>
      <c r="G975" s="1"/>
      <c r="H975" s="1"/>
      <c r="I975" s="3"/>
      <c r="J975" s="3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4"/>
      <c r="AD975" s="4"/>
      <c r="AE975" s="4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</row>
    <row r="976" ht="16.5" customHeight="1">
      <c r="A976" s="3"/>
      <c r="B976" s="3"/>
      <c r="C976" s="3"/>
      <c r="D976" s="3"/>
      <c r="E976" s="1"/>
      <c r="F976" s="1"/>
      <c r="G976" s="1"/>
      <c r="H976" s="1"/>
      <c r="I976" s="3"/>
      <c r="J976" s="3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4"/>
      <c r="AD976" s="4"/>
      <c r="AE976" s="4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</row>
    <row r="977" ht="16.5" customHeight="1">
      <c r="A977" s="3"/>
      <c r="B977" s="3"/>
      <c r="C977" s="3"/>
      <c r="D977" s="3"/>
      <c r="E977" s="1"/>
      <c r="F977" s="1"/>
      <c r="G977" s="1"/>
      <c r="H977" s="1"/>
      <c r="I977" s="3"/>
      <c r="J977" s="3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4"/>
      <c r="AD977" s="4"/>
      <c r="AE977" s="4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</row>
    <row r="978" ht="16.5" customHeight="1">
      <c r="A978" s="3"/>
      <c r="B978" s="3"/>
      <c r="C978" s="3"/>
      <c r="D978" s="3"/>
      <c r="E978" s="1"/>
      <c r="F978" s="1"/>
      <c r="G978" s="1"/>
      <c r="H978" s="1"/>
      <c r="I978" s="3"/>
      <c r="J978" s="3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4"/>
      <c r="AD978" s="4"/>
      <c r="AE978" s="4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</row>
    <row r="979" ht="16.5" customHeight="1">
      <c r="A979" s="3"/>
      <c r="B979" s="3"/>
      <c r="C979" s="3"/>
      <c r="D979" s="3"/>
      <c r="E979" s="1"/>
      <c r="F979" s="1"/>
      <c r="G979" s="1"/>
      <c r="H979" s="1"/>
      <c r="I979" s="3"/>
      <c r="J979" s="3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4"/>
      <c r="AD979" s="4"/>
      <c r="AE979" s="4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</row>
    <row r="980" ht="16.5" customHeight="1">
      <c r="A980" s="3"/>
      <c r="B980" s="3"/>
      <c r="C980" s="3"/>
      <c r="D980" s="3"/>
      <c r="E980" s="1"/>
      <c r="F980" s="1"/>
      <c r="G980" s="1"/>
      <c r="H980" s="1"/>
      <c r="I980" s="3"/>
      <c r="J980" s="3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4"/>
      <c r="AD980" s="4"/>
      <c r="AE980" s="4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</row>
    <row r="981" ht="16.5" customHeight="1">
      <c r="A981" s="3"/>
      <c r="B981" s="3"/>
      <c r="C981" s="3"/>
      <c r="D981" s="3"/>
      <c r="E981" s="1"/>
      <c r="F981" s="1"/>
      <c r="G981" s="1"/>
      <c r="H981" s="1"/>
      <c r="I981" s="3"/>
      <c r="J981" s="3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4"/>
      <c r="AD981" s="4"/>
      <c r="AE981" s="4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</row>
    <row r="982" ht="16.5" customHeight="1">
      <c r="A982" s="3"/>
      <c r="B982" s="3"/>
      <c r="C982" s="3"/>
      <c r="D982" s="3"/>
      <c r="E982" s="1"/>
      <c r="F982" s="1"/>
      <c r="G982" s="1"/>
      <c r="H982" s="1"/>
      <c r="I982" s="3"/>
      <c r="J982" s="3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4"/>
      <c r="AD982" s="4"/>
      <c r="AE982" s="4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</row>
    <row r="983" ht="16.5" customHeight="1">
      <c r="A983" s="3"/>
      <c r="B983" s="3"/>
      <c r="C983" s="3"/>
      <c r="D983" s="3"/>
      <c r="E983" s="1"/>
      <c r="F983" s="1"/>
      <c r="G983" s="1"/>
      <c r="H983" s="1"/>
      <c r="I983" s="3"/>
      <c r="J983" s="3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4"/>
      <c r="AD983" s="4"/>
      <c r="AE983" s="4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</row>
    <row r="984" ht="16.5" customHeight="1">
      <c r="A984" s="3"/>
      <c r="B984" s="3"/>
      <c r="C984" s="3"/>
      <c r="D984" s="3"/>
      <c r="E984" s="1"/>
      <c r="F984" s="1"/>
      <c r="G984" s="1"/>
      <c r="H984" s="1"/>
      <c r="I984" s="3"/>
      <c r="J984" s="3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4"/>
      <c r="AD984" s="4"/>
      <c r="AE984" s="4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</row>
    <row r="985" ht="16.5" customHeight="1">
      <c r="A985" s="3"/>
      <c r="B985" s="3"/>
      <c r="C985" s="3"/>
      <c r="D985" s="3"/>
      <c r="E985" s="1"/>
      <c r="F985" s="1"/>
      <c r="G985" s="1"/>
      <c r="H985" s="1"/>
      <c r="I985" s="3"/>
      <c r="J985" s="3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4"/>
      <c r="AD985" s="4"/>
      <c r="AE985" s="4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</row>
    <row r="986" ht="16.5" customHeight="1">
      <c r="A986" s="3"/>
      <c r="B986" s="3"/>
      <c r="C986" s="3"/>
      <c r="D986" s="3"/>
      <c r="E986" s="1"/>
      <c r="F986" s="1"/>
      <c r="G986" s="1"/>
      <c r="H986" s="1"/>
      <c r="I986" s="3"/>
      <c r="J986" s="3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4"/>
      <c r="AD986" s="4"/>
      <c r="AE986" s="4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</row>
    <row r="987" ht="16.5" customHeight="1">
      <c r="A987" s="3"/>
      <c r="B987" s="3"/>
      <c r="C987" s="3"/>
      <c r="D987" s="3"/>
      <c r="E987" s="1"/>
      <c r="F987" s="1"/>
      <c r="G987" s="1"/>
      <c r="H987" s="1"/>
      <c r="I987" s="3"/>
      <c r="J987" s="3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4"/>
      <c r="AD987" s="4"/>
      <c r="AE987" s="4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</row>
    <row r="988" ht="16.5" customHeight="1">
      <c r="A988" s="3"/>
      <c r="B988" s="3"/>
      <c r="C988" s="3"/>
      <c r="D988" s="3"/>
      <c r="E988" s="1"/>
      <c r="F988" s="1"/>
      <c r="G988" s="1"/>
      <c r="H988" s="1"/>
      <c r="I988" s="3"/>
      <c r="J988" s="3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4"/>
      <c r="AD988" s="4"/>
      <c r="AE988" s="4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</row>
    <row r="989" ht="16.5" customHeight="1">
      <c r="A989" s="3"/>
      <c r="B989" s="3"/>
      <c r="C989" s="3"/>
      <c r="D989" s="3"/>
      <c r="E989" s="1"/>
      <c r="F989" s="1"/>
      <c r="G989" s="1"/>
      <c r="H989" s="1"/>
      <c r="I989" s="3"/>
      <c r="J989" s="3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4"/>
      <c r="AD989" s="4"/>
      <c r="AE989" s="4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</row>
    <row r="990" ht="16.5" customHeight="1">
      <c r="A990" s="3"/>
      <c r="B990" s="3"/>
      <c r="C990" s="3"/>
      <c r="D990" s="3"/>
      <c r="E990" s="1"/>
      <c r="F990" s="1"/>
      <c r="G990" s="1"/>
      <c r="H990" s="1"/>
      <c r="I990" s="3"/>
      <c r="J990" s="3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4"/>
      <c r="AD990" s="4"/>
      <c r="AE990" s="4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</row>
    <row r="991" ht="16.5" customHeight="1">
      <c r="A991" s="3"/>
      <c r="B991" s="3"/>
      <c r="C991" s="3"/>
      <c r="D991" s="3"/>
      <c r="E991" s="1"/>
      <c r="F991" s="1"/>
      <c r="G991" s="1"/>
      <c r="H991" s="1"/>
      <c r="I991" s="3"/>
      <c r="J991" s="3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4"/>
      <c r="AD991" s="4"/>
      <c r="AE991" s="4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</row>
    <row r="992" ht="16.5" customHeight="1">
      <c r="A992" s="3"/>
      <c r="B992" s="3"/>
      <c r="C992" s="3"/>
      <c r="D992" s="3"/>
      <c r="E992" s="1"/>
      <c r="F992" s="1"/>
      <c r="G992" s="1"/>
      <c r="H992" s="1"/>
      <c r="I992" s="3"/>
      <c r="J992" s="3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4"/>
      <c r="AD992" s="4"/>
      <c r="AE992" s="4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</row>
    <row r="993" ht="16.5" customHeight="1">
      <c r="A993" s="3"/>
      <c r="B993" s="3"/>
      <c r="C993" s="3"/>
      <c r="D993" s="3"/>
      <c r="E993" s="1"/>
      <c r="F993" s="1"/>
      <c r="G993" s="1"/>
      <c r="H993" s="1"/>
      <c r="I993" s="3"/>
      <c r="J993" s="3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4"/>
      <c r="AD993" s="4"/>
      <c r="AE993" s="4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</row>
    <row r="994" ht="16.5" customHeight="1">
      <c r="A994" s="3"/>
      <c r="B994" s="3"/>
      <c r="C994" s="3"/>
      <c r="D994" s="3"/>
      <c r="E994" s="1"/>
      <c r="F994" s="1"/>
      <c r="G994" s="1"/>
      <c r="H994" s="1"/>
      <c r="I994" s="3"/>
      <c r="J994" s="3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4"/>
      <c r="AD994" s="4"/>
      <c r="AE994" s="4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</row>
    <row r="995" ht="16.5" customHeight="1">
      <c r="A995" s="3"/>
      <c r="B995" s="3"/>
      <c r="C995" s="3"/>
      <c r="D995" s="3"/>
      <c r="E995" s="1"/>
      <c r="F995" s="1"/>
      <c r="G995" s="1"/>
      <c r="H995" s="1"/>
      <c r="I995" s="3"/>
      <c r="J995" s="3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4"/>
      <c r="AD995" s="4"/>
      <c r="AE995" s="4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</row>
    <row r="996" ht="16.5" customHeight="1">
      <c r="A996" s="3"/>
      <c r="B996" s="3"/>
      <c r="C996" s="3"/>
      <c r="D996" s="3"/>
      <c r="E996" s="1"/>
      <c r="F996" s="1"/>
      <c r="G996" s="1"/>
      <c r="H996" s="1"/>
      <c r="I996" s="3"/>
      <c r="J996" s="3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4"/>
      <c r="AD996" s="4"/>
      <c r="AE996" s="4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</row>
    <row r="997" ht="16.5" customHeight="1">
      <c r="A997" s="3"/>
      <c r="B997" s="3"/>
      <c r="C997" s="3"/>
      <c r="D997" s="3"/>
      <c r="E997" s="1"/>
      <c r="F997" s="1"/>
      <c r="G997" s="1"/>
      <c r="H997" s="1"/>
      <c r="I997" s="3"/>
      <c r="J997" s="3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4"/>
      <c r="AD997" s="4"/>
      <c r="AE997" s="4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</row>
    <row r="998" ht="16.5" customHeight="1">
      <c r="A998" s="3"/>
      <c r="B998" s="3"/>
      <c r="C998" s="3"/>
      <c r="D998" s="3"/>
      <c r="E998" s="1"/>
      <c r="F998" s="1"/>
      <c r="G998" s="1"/>
      <c r="H998" s="1"/>
      <c r="I998" s="3"/>
      <c r="J998" s="3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4"/>
      <c r="AD998" s="4"/>
      <c r="AE998" s="4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</row>
    <row r="999" ht="16.5" customHeight="1">
      <c r="A999" s="3"/>
      <c r="B999" s="3"/>
      <c r="C999" s="3"/>
      <c r="D999" s="3"/>
      <c r="E999" s="1"/>
      <c r="F999" s="1"/>
      <c r="G999" s="1"/>
      <c r="H999" s="1"/>
      <c r="I999" s="3"/>
      <c r="J999" s="3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4"/>
      <c r="AD999" s="4"/>
      <c r="AE999" s="4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</row>
    <row r="1000" ht="16.5" customHeight="1">
      <c r="A1000" s="3"/>
      <c r="B1000" s="3"/>
      <c r="C1000" s="3"/>
      <c r="D1000" s="3"/>
      <c r="E1000" s="1"/>
      <c r="F1000" s="1"/>
      <c r="G1000" s="1"/>
      <c r="H1000" s="1"/>
      <c r="I1000" s="3"/>
      <c r="J1000" s="3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4"/>
      <c r="AD1000" s="4"/>
      <c r="AE1000" s="4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</row>
  </sheetData>
  <mergeCells count="1">
    <mergeCell ref="A4:D4"/>
  </mergeCells>
  <conditionalFormatting sqref="Y6:AA11 K6:W11">
    <cfRule type="cellIs" dxfId="0" priority="1" operator="equal">
      <formula>Y$4</formula>
    </cfRule>
  </conditionalFormatting>
  <conditionalFormatting sqref="Y6:AA11 K6:W11">
    <cfRule type="cellIs" dxfId="1" priority="2" operator="notEqual">
      <formula>Y$4</formula>
    </cfRule>
  </conditionalFormatting>
  <conditionalFormatting sqref="AD6:AD11">
    <cfRule type="cellIs" dxfId="1" priority="3" operator="lessThan">
      <formula>0</formula>
    </cfRule>
  </conditionalFormatting>
  <drawing r:id="rId1"/>
</worksheet>
</file>